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120" windowWidth="11490" windowHeight="4515" tabRatio="788" firstSheet="6" activeTab="9"/>
  </bookViews>
  <sheets>
    <sheet name="TEREN APAVIL " sheetId="2" r:id="rId1"/>
    <sheet name="TEREN CET" sheetId="3" r:id="rId2"/>
    <sheet name="TEREN SCOLI" sheetId="4" r:id="rId3"/>
    <sheet name="TEREN CALIMANESTI SERV" sheetId="10" r:id="rId4"/>
    <sheet name="TEREN D PUBLIC" sheetId="11" r:id="rId5"/>
    <sheet name="TEREN D PRIVAT" sheetId="12" r:id="rId6"/>
    <sheet name="CONST DR PUBLICE" sheetId="13" r:id="rId7"/>
    <sheet name="PODETE" sheetId="14" r:id="rId8"/>
    <sheet name="CONSTR D PUBLIC" sheetId="15" r:id="rId9"/>
    <sheet name="CONSTR D PRIVAT" sheetId="16" r:id="rId10"/>
    <sheet name="CONSTRUCTII CET" sheetId="17" r:id="rId11"/>
    <sheet name="CONSTRUCTII APAVIL" sheetId="18" r:id="rId12"/>
    <sheet name="CONSTRUCTII SCOLI" sheetId="19" r:id="rId13"/>
    <sheet name="CONSTR SCOLI SMIS 52896" sheetId="20" r:id="rId14"/>
    <sheet name="CONSTR CALIM SERV" sheetId="21" r:id="rId15"/>
    <sheet name="CONSTR ANL" sheetId="22" r:id="rId16"/>
    <sheet name="CONSTR DOM PUB SMIS 14918" sheetId="23" r:id="rId17"/>
    <sheet name="CONSTR C EXP N OLTENIA" sheetId="24" r:id="rId18"/>
    <sheet name="ECHIP CET" sheetId="25" r:id="rId19"/>
    <sheet name="ECHIP APAVIL" sheetId="26" r:id="rId20"/>
    <sheet name="ECHIP D PUBLIC" sheetId="27" r:id="rId21"/>
    <sheet name="ECHIP C E N OLTENIA" sheetId="28" r:id="rId22"/>
    <sheet name="ECHIP SMIS 114614 PRIVAT " sheetId="29" r:id="rId23"/>
    <sheet name="ECHIP D PRIVAT" sheetId="30" r:id="rId24"/>
    <sheet name="MOBILIER SMIS 14918 PUBLIC" sheetId="31" r:id="rId25"/>
    <sheet name="MOBILIER PRIMARIE" sheetId="32" r:id="rId26"/>
    <sheet name="MOBILIER SMIS 54849 PRIVAT" sheetId="33" r:id="rId27"/>
    <sheet name="MIJLOACE TR PRIVAT" sheetId="34" r:id="rId28"/>
    <sheet name="MIJLOACE TR C E N OLTENIA " sheetId="35" r:id="rId29"/>
    <sheet name="PRIVAT APAVIL" sheetId="36" r:id="rId30"/>
    <sheet name="PRIVAT CALIM SERV" sheetId="37" r:id="rId31"/>
    <sheet name="OB ONV C E N OLTENIA" sheetId="38" r:id="rId32"/>
    <sheet name="OB INV STAZI" sheetId="39" r:id="rId33"/>
    <sheet name="OB INV ALEGERI" sheetId="40" r:id="rId34"/>
    <sheet name="CONCESIUNI 205" sheetId="41" r:id="rId35"/>
  </sheets>
  <definedNames>
    <definedName name="_xlnm.Print_Area" localSheetId="6">'CONST DR PUBLICE'!$A$1:$Q$84</definedName>
    <definedName name="_xlnm.Print_Area" localSheetId="8">'CONSTR D PUBLIC'!$A$1:$Q$103</definedName>
    <definedName name="_xlnm.Print_Area" localSheetId="20">'ECHIP D PUBLIC'!$A$1:$Q$13</definedName>
    <definedName name="_xlnm.Print_Area" localSheetId="26">'MOBILIER SMIS 54849 PRIVAT'!$A$1:$Q$16</definedName>
    <definedName name="_xlnm.Print_Area" localSheetId="1">'TEREN CET'!$A$1:$Q$13</definedName>
    <definedName name="_xlnm.Print_Area" localSheetId="2">'TEREN SCOLI'!$A$1:$Q$14</definedName>
  </definedNames>
  <calcPr calcId="145621"/>
</workbook>
</file>

<file path=xl/calcChain.xml><?xml version="1.0" encoding="utf-8"?>
<calcChain xmlns="http://schemas.openxmlformats.org/spreadsheetml/2006/main">
  <c r="F12" i="16" l="1"/>
  <c r="F83" i="12" l="1"/>
  <c r="F57" i="36" l="1"/>
  <c r="F9" i="40" l="1"/>
  <c r="F4" i="41" l="1"/>
  <c r="F40" i="39" l="1"/>
  <c r="F6" i="38" l="1"/>
  <c r="F50" i="37" l="1"/>
  <c r="F165" i="18" l="1"/>
  <c r="F5" i="35"/>
  <c r="F7" i="34"/>
  <c r="F5" i="10" l="1"/>
  <c r="F12" i="4"/>
  <c r="F12" i="3"/>
  <c r="F23" i="2"/>
  <c r="F15" i="33" l="1"/>
  <c r="F13" i="32"/>
  <c r="F23" i="31"/>
  <c r="F7" i="30" l="1"/>
  <c r="F6" i="29" l="1"/>
  <c r="F103" i="15" l="1"/>
  <c r="F56" i="13"/>
  <c r="F84" i="13"/>
  <c r="F7" i="28"/>
  <c r="F12" i="27"/>
  <c r="F34" i="26"/>
  <c r="F11" i="25"/>
  <c r="F55" i="11"/>
  <c r="F11" i="24"/>
  <c r="F13" i="23"/>
  <c r="F4" i="22" l="1"/>
  <c r="F5" i="21"/>
  <c r="F8" i="20" l="1"/>
  <c r="F12" i="20" s="1"/>
  <c r="F14" i="19"/>
  <c r="F14" i="17" l="1"/>
  <c r="F17" i="14" l="1"/>
</calcChain>
</file>

<file path=xl/comments1.xml><?xml version="1.0" encoding="utf-8"?>
<comments xmlns="http://schemas.openxmlformats.org/spreadsheetml/2006/main">
  <authors>
    <author>User</author>
  </authors>
  <commentList>
    <comment ref="B3" authorId="0">
      <text>
        <r>
          <rPr>
            <b/>
            <sz val="9"/>
            <color indexed="81"/>
            <rFont val="Tahoma"/>
            <family val="2"/>
          </rPr>
          <t>User:</t>
        </r>
        <r>
          <rPr>
            <sz val="9"/>
            <color indexed="81"/>
            <rFont val="Tahoma"/>
            <family val="2"/>
          </rPr>
          <t xml:space="preserve">
</t>
        </r>
      </text>
    </comment>
    <comment ref="E3" authorId="0">
      <text>
        <r>
          <rPr>
            <b/>
            <sz val="9"/>
            <color indexed="81"/>
            <rFont val="Tahoma"/>
            <family val="2"/>
          </rPr>
          <t>User:</t>
        </r>
        <r>
          <rPr>
            <sz val="9"/>
            <color indexed="81"/>
            <rFont val="Tahoma"/>
            <family val="2"/>
          </rPr>
          <t xml:space="preserve">
</t>
        </r>
      </text>
    </comment>
    <comment ref="B4" authorId="0">
      <text>
        <r>
          <rPr>
            <b/>
            <sz val="9"/>
            <color indexed="81"/>
            <rFont val="Tahoma"/>
            <family val="2"/>
          </rPr>
          <t>User:</t>
        </r>
        <r>
          <rPr>
            <sz val="9"/>
            <color indexed="81"/>
            <rFont val="Tahoma"/>
            <family val="2"/>
          </rPr>
          <t xml:space="preserve">
</t>
        </r>
      </text>
    </comment>
    <comment ref="B5" authorId="0">
      <text>
        <r>
          <rPr>
            <b/>
            <sz val="9"/>
            <color indexed="81"/>
            <rFont val="Tahoma"/>
            <family val="2"/>
          </rPr>
          <t>User:</t>
        </r>
        <r>
          <rPr>
            <sz val="9"/>
            <color indexed="81"/>
            <rFont val="Tahoma"/>
            <family val="2"/>
          </rPr>
          <t xml:space="preserve">
</t>
        </r>
      </text>
    </comment>
    <comment ref="B6" authorId="0">
      <text>
        <r>
          <rPr>
            <b/>
            <sz val="9"/>
            <color indexed="81"/>
            <rFont val="Tahoma"/>
            <family val="2"/>
          </rPr>
          <t>User:</t>
        </r>
        <r>
          <rPr>
            <sz val="9"/>
            <color indexed="81"/>
            <rFont val="Tahoma"/>
            <family val="2"/>
          </rPr>
          <t xml:space="preserve">
</t>
        </r>
      </text>
    </comment>
    <comment ref="B7" authorId="0">
      <text>
        <r>
          <rPr>
            <b/>
            <sz val="9"/>
            <color indexed="81"/>
            <rFont val="Tahoma"/>
            <family val="2"/>
          </rPr>
          <t>User:</t>
        </r>
        <r>
          <rPr>
            <sz val="9"/>
            <color indexed="81"/>
            <rFont val="Tahoma"/>
            <family val="2"/>
          </rPr>
          <t xml:space="preserve">
</t>
        </r>
      </text>
    </comment>
    <comment ref="B8" authorId="0">
      <text>
        <r>
          <rPr>
            <b/>
            <sz val="9"/>
            <color indexed="81"/>
            <rFont val="Tahoma"/>
            <family val="2"/>
          </rPr>
          <t>User:</t>
        </r>
        <r>
          <rPr>
            <sz val="9"/>
            <color indexed="81"/>
            <rFont val="Tahoma"/>
            <family val="2"/>
          </rPr>
          <t xml:space="preserve">
</t>
        </r>
      </text>
    </comment>
    <comment ref="B9" authorId="0">
      <text>
        <r>
          <rPr>
            <b/>
            <sz val="9"/>
            <color indexed="81"/>
            <rFont val="Tahoma"/>
            <family val="2"/>
          </rPr>
          <t>User:</t>
        </r>
        <r>
          <rPr>
            <sz val="9"/>
            <color indexed="81"/>
            <rFont val="Tahoma"/>
            <family val="2"/>
          </rPr>
          <t xml:space="preserve">
</t>
        </r>
      </text>
    </comment>
    <comment ref="B10" authorId="0">
      <text>
        <r>
          <rPr>
            <b/>
            <sz val="9"/>
            <color indexed="81"/>
            <rFont val="Tahoma"/>
            <family val="2"/>
          </rPr>
          <t>User:</t>
        </r>
        <r>
          <rPr>
            <sz val="9"/>
            <color indexed="81"/>
            <rFont val="Tahoma"/>
            <family val="2"/>
          </rPr>
          <t xml:space="preserve">
</t>
        </r>
      </text>
    </comment>
    <comment ref="B11" authorId="0">
      <text>
        <r>
          <rPr>
            <b/>
            <sz val="9"/>
            <color indexed="81"/>
            <rFont val="Tahoma"/>
            <family val="2"/>
          </rPr>
          <t>User:</t>
        </r>
        <r>
          <rPr>
            <sz val="9"/>
            <color indexed="81"/>
            <rFont val="Tahoma"/>
            <family val="2"/>
          </rPr>
          <t xml:space="preserve">
</t>
        </r>
      </text>
    </comment>
    <comment ref="B12" authorId="0">
      <text>
        <r>
          <rPr>
            <b/>
            <sz val="9"/>
            <color indexed="81"/>
            <rFont val="Tahoma"/>
            <family val="2"/>
          </rPr>
          <t>User:</t>
        </r>
        <r>
          <rPr>
            <sz val="9"/>
            <color indexed="81"/>
            <rFont val="Tahoma"/>
            <family val="2"/>
          </rPr>
          <t xml:space="preserve">
</t>
        </r>
      </text>
    </comment>
    <comment ref="B13" authorId="0">
      <text>
        <r>
          <rPr>
            <b/>
            <sz val="9"/>
            <color indexed="81"/>
            <rFont val="Tahoma"/>
            <family val="2"/>
          </rPr>
          <t>User:</t>
        </r>
        <r>
          <rPr>
            <sz val="9"/>
            <color indexed="81"/>
            <rFont val="Tahoma"/>
            <family val="2"/>
          </rPr>
          <t xml:space="preserve">
</t>
        </r>
      </text>
    </comment>
    <comment ref="B14" authorId="0">
      <text>
        <r>
          <rPr>
            <b/>
            <sz val="9"/>
            <color indexed="81"/>
            <rFont val="Tahoma"/>
            <family val="2"/>
          </rPr>
          <t>User:</t>
        </r>
        <r>
          <rPr>
            <sz val="9"/>
            <color indexed="81"/>
            <rFont val="Tahoma"/>
            <family val="2"/>
          </rPr>
          <t xml:space="preserve">
</t>
        </r>
      </text>
    </comment>
    <comment ref="B15" authorId="0">
      <text>
        <r>
          <rPr>
            <b/>
            <sz val="9"/>
            <color indexed="81"/>
            <rFont val="Tahoma"/>
            <family val="2"/>
          </rPr>
          <t>User:</t>
        </r>
        <r>
          <rPr>
            <sz val="9"/>
            <color indexed="81"/>
            <rFont val="Tahoma"/>
            <family val="2"/>
          </rPr>
          <t xml:space="preserve">
</t>
        </r>
      </text>
    </comment>
    <comment ref="B16" authorId="0">
      <text>
        <r>
          <rPr>
            <b/>
            <sz val="9"/>
            <color indexed="81"/>
            <rFont val="Tahoma"/>
            <family val="2"/>
          </rPr>
          <t>User:</t>
        </r>
        <r>
          <rPr>
            <sz val="9"/>
            <color indexed="81"/>
            <rFont val="Tahoma"/>
            <family val="2"/>
          </rPr>
          <t xml:space="preserve">
</t>
        </r>
      </text>
    </comment>
    <comment ref="B17" authorId="0">
      <text>
        <r>
          <rPr>
            <b/>
            <sz val="9"/>
            <color indexed="81"/>
            <rFont val="Tahoma"/>
            <family val="2"/>
          </rPr>
          <t>User:</t>
        </r>
        <r>
          <rPr>
            <sz val="9"/>
            <color indexed="81"/>
            <rFont val="Tahoma"/>
            <family val="2"/>
          </rPr>
          <t xml:space="preserve">
</t>
        </r>
      </text>
    </comment>
    <comment ref="B18" authorId="0">
      <text>
        <r>
          <rPr>
            <b/>
            <sz val="9"/>
            <color indexed="81"/>
            <rFont val="Tahoma"/>
            <family val="2"/>
          </rPr>
          <t>User:</t>
        </r>
        <r>
          <rPr>
            <sz val="9"/>
            <color indexed="81"/>
            <rFont val="Tahoma"/>
            <family val="2"/>
          </rPr>
          <t xml:space="preserve">
</t>
        </r>
      </text>
    </comment>
    <comment ref="B19" authorId="0">
      <text>
        <r>
          <rPr>
            <b/>
            <sz val="9"/>
            <color indexed="81"/>
            <rFont val="Tahoma"/>
            <family val="2"/>
          </rPr>
          <t>User:</t>
        </r>
        <r>
          <rPr>
            <sz val="9"/>
            <color indexed="81"/>
            <rFont val="Tahoma"/>
            <family val="2"/>
          </rPr>
          <t xml:space="preserve">
</t>
        </r>
      </text>
    </comment>
    <comment ref="B20" authorId="0">
      <text>
        <r>
          <rPr>
            <b/>
            <sz val="9"/>
            <color indexed="81"/>
            <rFont val="Tahoma"/>
            <family val="2"/>
          </rPr>
          <t>User:</t>
        </r>
        <r>
          <rPr>
            <sz val="9"/>
            <color indexed="81"/>
            <rFont val="Tahoma"/>
            <family val="2"/>
          </rPr>
          <t xml:space="preserve">
</t>
        </r>
      </text>
    </comment>
    <comment ref="B21" authorId="0">
      <text>
        <r>
          <rPr>
            <b/>
            <sz val="9"/>
            <color indexed="81"/>
            <rFont val="Tahoma"/>
            <family val="2"/>
          </rPr>
          <t>User:</t>
        </r>
        <r>
          <rPr>
            <sz val="9"/>
            <color indexed="81"/>
            <rFont val="Tahoma"/>
            <family val="2"/>
          </rPr>
          <t xml:space="preserve">
</t>
        </r>
      </text>
    </comment>
    <comment ref="B22" authorId="0">
      <text>
        <r>
          <rPr>
            <b/>
            <sz val="9"/>
            <color indexed="81"/>
            <rFont val="Tahoma"/>
            <family val="2"/>
          </rPr>
          <t>User:</t>
        </r>
        <r>
          <rPr>
            <sz val="9"/>
            <color indexed="81"/>
            <rFont val="Tahoma"/>
            <family val="2"/>
          </rPr>
          <t xml:space="preserve">
</t>
        </r>
      </text>
    </comment>
  </commentList>
</comments>
</file>

<file path=xl/sharedStrings.xml><?xml version="1.0" encoding="utf-8"?>
<sst xmlns="http://schemas.openxmlformats.org/spreadsheetml/2006/main" count="8162" uniqueCount="2757">
  <si>
    <t xml:space="preserve"> </t>
  </si>
  <si>
    <t>Adresa</t>
  </si>
  <si>
    <t xml:space="preserve">  oraşul Călimăneşti, str. Calea lui Traian</t>
  </si>
  <si>
    <t xml:space="preserve">   oraşul Călimăneşti, Str.Calea lui Traian</t>
  </si>
  <si>
    <t xml:space="preserve">   oraşul Călimăneşti</t>
  </si>
  <si>
    <t xml:space="preserve">   str. Calea lui Traian, oraşul Călimăneşti</t>
  </si>
  <si>
    <t xml:space="preserve">   bloc 7, Str. Calea lui Traian, oraşul Călimăneşti</t>
  </si>
  <si>
    <t xml:space="preserve">   oraşul Călimăneşti, Str. Calea lui Traian</t>
  </si>
  <si>
    <t>oraşul Călimăneşti</t>
  </si>
  <si>
    <t xml:space="preserve">   Str. Calea lui Traian, oraşul Călimăneşti</t>
  </si>
  <si>
    <t xml:space="preserve">   Păuşa- oraşul Călimăneşti</t>
  </si>
  <si>
    <t xml:space="preserve">   variantă trafic greu DN7, oraşul Călimăneşti</t>
  </si>
  <si>
    <t xml:space="preserve">   str. Calea lui Traian, oraşul Călimăneşti.</t>
  </si>
  <si>
    <t xml:space="preserve">   str. Calea lui Traian nr. 289, oraşul Călimăneşti</t>
  </si>
  <si>
    <t xml:space="preserve">   str. Tudor Vladimirescu nr. 42, oraşul Călimăneşti</t>
  </si>
  <si>
    <t xml:space="preserve">   str. Gării nr. 10, oraşul Călimăneşti</t>
  </si>
  <si>
    <t xml:space="preserve">   str.24 Ianuarie nr. 2, oraşul Călimăneşti</t>
  </si>
  <si>
    <t xml:space="preserve">   str. Calea lui Traian nr. 15, oraşul Călimăneşti</t>
  </si>
  <si>
    <t xml:space="preserve">   str. Calea lui Traian nr. 278, oraşul Călimăneşti</t>
  </si>
  <si>
    <t xml:space="preserve">   str. I.L. Caragiale nr. 10, Jiblea Nouă, oraşul Călimăneşti</t>
  </si>
  <si>
    <t>Str. Calea lui Traian Nr. 712, oraşul Călimăneşti</t>
  </si>
  <si>
    <t>Teren aferent canalizare A+B Călimăneşti 800 mp</t>
  </si>
  <si>
    <t>Teren aferent conductă aducţiune apă 6000 mp</t>
  </si>
  <si>
    <t>Teren aferent reţele apă-3000 mp</t>
  </si>
  <si>
    <t>Teren aferent uzina de apă Păuşa-2600 mp</t>
  </si>
  <si>
    <t>Teren aferent reţea alimentare cu apă-28000 mp</t>
  </si>
  <si>
    <t>Teren reţele apă Jiblea Veche-12000 mp</t>
  </si>
  <si>
    <t>Teren staţie de epurare-13692,14 mp</t>
  </si>
  <si>
    <t>Teren aferent CT4-77,67 mp</t>
  </si>
  <si>
    <t>Teren aferent racord termic-100 mp</t>
  </si>
  <si>
    <t>Teren aferent reţele termice 166 ap-500 mp</t>
  </si>
  <si>
    <t>Teren aferent reţele termice bloc 7-80 mp</t>
  </si>
  <si>
    <t>Teren aferent reţele termice bloc 3-260 mp</t>
  </si>
  <si>
    <t>Teren aferent reţele termice CT3 ap 124-300 mp</t>
  </si>
  <si>
    <t>Teren aferent grădiniţa de copii nr. 1,   S = 1790 mp</t>
  </si>
  <si>
    <t>Teren aferent grădiniţa de copii nr. 1 cu centrul multifuncţional,   S = 2475 mp</t>
  </si>
  <si>
    <t>Teren aferent şcoala Jiblea Nouă,   S = 2641 mp</t>
  </si>
  <si>
    <t>Teren aferent GSEAS,   S=4327 mp</t>
  </si>
  <si>
    <t>Teren aferent şcoala generală Seaca,   S = 600mp</t>
  </si>
  <si>
    <t>Teren aferent şcoala generala Jiblea Veche cu cls. I- IV,   S = 1804 mp</t>
  </si>
  <si>
    <t>Teren aferent Şcoala Generală Şerban Vodă Cantacuzino cu cls. I- IV, S = 1473 mp</t>
  </si>
  <si>
    <t>Teren aferent Şcoala Generala Şerban Vodă Cantacuzino cu cls. I - VIII, S = 4531,72 mp</t>
  </si>
  <si>
    <t>Teren aferent CT3,   S = 631,17 mp</t>
  </si>
  <si>
    <t>Teren aferent CT2,   S = 188,44 mp</t>
  </si>
  <si>
    <t>Teren aferent CT1,   S = 153,25 mp</t>
  </si>
  <si>
    <t>Teren aferent reţele apă 166 apartamente, S=40 mp</t>
  </si>
  <si>
    <t>Teren aferent reţele apă ansamblu 166 apartamente, S=200 mp</t>
  </si>
  <si>
    <t>Teren aferent reţele apa ansamblu 124 apartamente, S=1200 mp</t>
  </si>
  <si>
    <t>Teren aferent reţele ansamblu canalizare 124 apartamente,S=1200 mp</t>
  </si>
  <si>
    <t>Teren aferent racord canalizare 168 apartamente,  S = 80 mp</t>
  </si>
  <si>
    <t>Teren aferent canalizare pluvială bl. 7 , S=200 mp</t>
  </si>
  <si>
    <t>Teren aferent canalizare menajeră bl.7, S=200 mp</t>
  </si>
  <si>
    <t>Teren aferent canalizare Călimăneşti, S=800 mp</t>
  </si>
  <si>
    <t>Teren aferent canalizare 166 apartament, S=600 mp</t>
  </si>
  <si>
    <t>Teren aferent reţea alimentare apa 166 apartamente Călimăneşti, S=600 mp</t>
  </si>
  <si>
    <t>Teren aducţiune apă Călimăneşti,S= 6000 mp</t>
  </si>
  <si>
    <t>Teren aferent canal colector, S=4600 mp</t>
  </si>
  <si>
    <t>Teren aferent Şcoala Generală Jiblea Veche cu cls. I-VIII, S = 4531.72 mp</t>
  </si>
  <si>
    <t xml:space="preserve">   str. Tudor Vladimirescu nr. 28, oraşul Călimăneşti</t>
  </si>
  <si>
    <t xml:space="preserve"> Variantă trafic greu DN7, oraşul Călimăneşti</t>
  </si>
  <si>
    <t>MFDP000505</t>
  </si>
  <si>
    <t>MFDP000506</t>
  </si>
  <si>
    <t>MFDP000507</t>
  </si>
  <si>
    <t>MFDP000508</t>
  </si>
  <si>
    <t>MFDP000509</t>
  </si>
  <si>
    <t>MFDP000510</t>
  </si>
  <si>
    <t>MFDP000511</t>
  </si>
  <si>
    <t>MFDP000512</t>
  </si>
  <si>
    <t>MFDP000513</t>
  </si>
  <si>
    <t>MFDP000532</t>
  </si>
  <si>
    <t>Teren sera de flori-9722.56 mp (utilizeaza doar 5010 mp - dif se regaseste in ter DP)</t>
  </si>
  <si>
    <t>MFDP000363</t>
  </si>
  <si>
    <t>MFDP000364</t>
  </si>
  <si>
    <t>MFDP000365</t>
  </si>
  <si>
    <t>MFDP000366</t>
  </si>
  <si>
    <t>MFDP000367</t>
  </si>
  <si>
    <t>MFDP000368</t>
  </si>
  <si>
    <t>MFDP000369</t>
  </si>
  <si>
    <t>MFDP000370</t>
  </si>
  <si>
    <t>MFDP000371</t>
  </si>
  <si>
    <t>MFDP000002</t>
  </si>
  <si>
    <t>MFDP000003</t>
  </si>
  <si>
    <t>MFDP000004</t>
  </si>
  <si>
    <t>MFDP000005</t>
  </si>
  <si>
    <t>MFDP000006</t>
  </si>
  <si>
    <t>MFDP000007</t>
  </si>
  <si>
    <t>MFDP000008</t>
  </si>
  <si>
    <t>MFDP000009</t>
  </si>
  <si>
    <t>MFDP000010</t>
  </si>
  <si>
    <t>MFDP000011</t>
  </si>
  <si>
    <t>MFDP000012</t>
  </si>
  <si>
    <t>MFDP000013</t>
  </si>
  <si>
    <t>MFDP000014</t>
  </si>
  <si>
    <t>MFDP000015</t>
  </si>
  <si>
    <t>MFDP000016</t>
  </si>
  <si>
    <t>MFDP000017</t>
  </si>
  <si>
    <t>MFDP000018</t>
  </si>
  <si>
    <t>MFDP000019</t>
  </si>
  <si>
    <t>MFDP000020</t>
  </si>
  <si>
    <t>MFDP000021</t>
  </si>
  <si>
    <t>Teren aferent canal beton, S=316 mp L 158 ml</t>
  </si>
  <si>
    <t>Teren sport parc Central,   S = 816 mp</t>
  </si>
  <si>
    <t xml:space="preserve">   str. Calea lui Traian - Parc Central Călimăneşti, oraşul Călimăneşti</t>
  </si>
  <si>
    <t>Teren aferent clădire zid parc tenis,   S = 126 mp</t>
  </si>
  <si>
    <t xml:space="preserve">   Parc Central, Str. Calea lui Traian, oraşul Călimăneşti</t>
  </si>
  <si>
    <t>Teren aferent primărie,   S = 1177,06 mp</t>
  </si>
  <si>
    <t xml:space="preserve">   str. Calea lui Traian nr.302, oraşul Călimăneşti</t>
  </si>
  <si>
    <t>Teren aferent piaţa agroalimentară Căciulata,  S = 462 mp</t>
  </si>
  <si>
    <t xml:space="preserve">   str. Calea lui Traian nr. 306, oraşul Călimăneşti.</t>
  </si>
  <si>
    <t>Teren Cămin Cultural Jiblea Nouă, S = 2827 mp</t>
  </si>
  <si>
    <t xml:space="preserve">   str. Republicii, oraşul Călimăneşti</t>
  </si>
  <si>
    <t>Teren sonda apă geotermală,   S = 500 mp</t>
  </si>
  <si>
    <t xml:space="preserve">Teren aferent remiza PSI,   S = 375,35 mp </t>
  </si>
  <si>
    <t xml:space="preserve">   str. Calea lui Traian nr. 306, oraşul Călimăneşti</t>
  </si>
  <si>
    <t xml:space="preserve">Teren târg animale,   S = 3000 mp   </t>
  </si>
  <si>
    <t xml:space="preserve">   Variantă trafic greu DN7, oraşul Călimăneşti</t>
  </si>
  <si>
    <t xml:space="preserve">Teren târg săptămânal,   S = 2800 mp   </t>
  </si>
  <si>
    <t>Teren aferent cămin cultural Jiblea Nouă, S = 1055 mp</t>
  </si>
  <si>
    <t>Teren hală piaţa Călimăneşti,  S = 685,83 mp</t>
  </si>
  <si>
    <t>Teren cimitir,  S = 8000mp</t>
  </si>
  <si>
    <t xml:space="preserve">   str. M.Viteazu, oraşul Călimăneşti</t>
  </si>
  <si>
    <t>Teren staţie epurare,  S = 10000 mp</t>
  </si>
  <si>
    <t xml:space="preserve">   Jiblea Nouă, punct Plute, oraşul Călimăneşti</t>
  </si>
  <si>
    <t>Teren str. A I Cuza - aferent bazine,   S = 1322 mp</t>
  </si>
  <si>
    <t xml:space="preserve">   str. AI Cuza, oraşul Călimăneşti</t>
  </si>
  <si>
    <t>Teren rampă reziduuri menajere, S=6394 mp</t>
  </si>
  <si>
    <t>MFDP000492</t>
  </si>
  <si>
    <t>MFDP000493</t>
  </si>
  <si>
    <t>MFDP000522</t>
  </si>
  <si>
    <t>MFDP000524</t>
  </si>
  <si>
    <t>MFDP000525</t>
  </si>
  <si>
    <t>MFDP000526</t>
  </si>
  <si>
    <t>MFDP000527</t>
  </si>
  <si>
    <t>MFDP000528</t>
  </si>
  <si>
    <t>MFDP000529</t>
  </si>
  <si>
    <t>MFDP000530</t>
  </si>
  <si>
    <t>MFDP000531</t>
  </si>
  <si>
    <t>MFDP000533</t>
  </si>
  <si>
    <t>MFDP000534</t>
  </si>
  <si>
    <t>MFDP000560</t>
  </si>
  <si>
    <t>MFDP000562</t>
  </si>
  <si>
    <t>MFDP000566</t>
  </si>
  <si>
    <t>MFDP000568</t>
  </si>
  <si>
    <t>Teren intravilan S-3888 mp Fără împrejmuire Categorie folosință-CC</t>
  </si>
  <si>
    <t>Piata Cozia zona Tabara</t>
  </si>
  <si>
    <t>Teren intravilan S-603 mp Fără împrejmuire Categorie folosință-CC</t>
  </si>
  <si>
    <t>Teren Parc Public Jiblea Noua</t>
  </si>
  <si>
    <t xml:space="preserve">Teren intravilan S - 1993 mp Imprejmuit partial Categorie de folosinta CC </t>
  </si>
  <si>
    <t>Teren Parc Public Caciulata</t>
  </si>
  <si>
    <t xml:space="preserve">Teren intravilan S - 1573 mp neimprejmuit Categorie de folosinta CC </t>
  </si>
  <si>
    <t>Teren Zona verde - intrare Varianta</t>
  </si>
  <si>
    <t xml:space="preserve">Teren intravilan S - 572 mp fara imprejmuire Categorie de folosinta CC </t>
  </si>
  <si>
    <t>Teren retele publice - zona Seaca</t>
  </si>
  <si>
    <t xml:space="preserve">Teren intravilan S - 689 mp  Categorie de folosinta CC </t>
  </si>
  <si>
    <t xml:space="preserve">Teren intravilan S - 1071 mp  Categorie de folosinta CC </t>
  </si>
  <si>
    <t>Teren rețele publice – zona Seaca</t>
  </si>
  <si>
    <t xml:space="preserve">Teren intravilan S - 1718 mp  Categorie de folosinta CC </t>
  </si>
  <si>
    <t xml:space="preserve">Teren intravilan S - 1614 mp  Categorie de folosinta CC </t>
  </si>
  <si>
    <t xml:space="preserve">Teren intravilan S - 623 mp  Categorie de folosinta CC </t>
  </si>
  <si>
    <t xml:space="preserve">Teren intravilan S - 326 mp  Categorie de folosinta CC </t>
  </si>
  <si>
    <t xml:space="preserve">Teren intravilan S - 512 mp  Categorie de folosinta CC </t>
  </si>
  <si>
    <t xml:space="preserve">Teren intravilan S - 1173 mp  Categorie de folosinta CC </t>
  </si>
  <si>
    <t xml:space="preserve">Teren intravilan S - 4342 mp  Categorie de folosinta CC </t>
  </si>
  <si>
    <t xml:space="preserve">Teren intravilan S - 4085 mp  Categorie de folosinta CC </t>
  </si>
  <si>
    <t>Teren rețele publice – zona Jiblea Noua - str. Anton Pann</t>
  </si>
  <si>
    <t xml:space="preserve">Teren intravilan S - 3459 mp Imprejmuit partial Categorie de folosinta CC </t>
  </si>
  <si>
    <t>Teren  retele publice Zona Călimănești</t>
  </si>
  <si>
    <t>Teren intravilan aferent retelelor publice  S - 1541 mp Adresa Calimanesti</t>
  </si>
  <si>
    <t>Teren intravilan aferent retelelor publice  S - 559 mp Adresa Calimanesti</t>
  </si>
  <si>
    <t>MFDP000672</t>
  </si>
  <si>
    <t>MFDP000674</t>
  </si>
  <si>
    <t>MFDP000675</t>
  </si>
  <si>
    <t>MFDP000676</t>
  </si>
  <si>
    <t>MFDP000677</t>
  </si>
  <si>
    <t>MFDP000678</t>
  </si>
  <si>
    <t>MFDP000679</t>
  </si>
  <si>
    <t>MFDP000680</t>
  </si>
  <si>
    <t>MFDP000681</t>
  </si>
  <si>
    <t>MFDP000682</t>
  </si>
  <si>
    <t>MFDP000683</t>
  </si>
  <si>
    <t>MFDP000684</t>
  </si>
  <si>
    <t>MFDP000685</t>
  </si>
  <si>
    <t>MFDP000686</t>
  </si>
  <si>
    <t>MFDP000687</t>
  </si>
  <si>
    <t>MFDP000688</t>
  </si>
  <si>
    <t>MFDP000785</t>
  </si>
  <si>
    <t>MFDP000786</t>
  </si>
  <si>
    <t>Teren str. T. Vladimirescu</t>
  </si>
  <si>
    <t>Tehnice: S = 2328 mp Adresa: str. Tudor Vladimirescu 1-3, oraşul Călimăneşti</t>
  </si>
  <si>
    <t>MFDP000556</t>
  </si>
  <si>
    <t>Teren Plute</t>
  </si>
  <si>
    <t>Teren Al. Vlahuta</t>
  </si>
  <si>
    <t>MFDP000517</t>
  </si>
  <si>
    <t>Teren Jiblia - Stadion + targ annual teren baza sportiva</t>
  </si>
  <si>
    <t>MFDP000521</t>
  </si>
  <si>
    <t xml:space="preserve">   Jiblea Veche, oraşul Călimăneşti nr cad 36075</t>
  </si>
  <si>
    <t xml:space="preserve">   Jiblea Veche, oraşul Călimăneşti nr cad 36195</t>
  </si>
  <si>
    <t>MFDP000623</t>
  </si>
  <si>
    <t>Teren Cozia parcare</t>
  </si>
  <si>
    <t>Teren Lotrisor</t>
  </si>
  <si>
    <t xml:space="preserve">Teren Zona Picnic </t>
  </si>
  <si>
    <t>Teren Zona Picnic 1</t>
  </si>
  <si>
    <t>Teren Zona Picnic 2</t>
  </si>
  <si>
    <t>Teren Zona Picnic 3</t>
  </si>
  <si>
    <t>Teren Zona Picnic 4</t>
  </si>
  <si>
    <t>Teren Zona Picnic 6</t>
  </si>
  <si>
    <t>MFDP000628</t>
  </si>
  <si>
    <t>MFDP000629</t>
  </si>
  <si>
    <t>MFDP000630</t>
  </si>
  <si>
    <t>MFDP000631</t>
  </si>
  <si>
    <t>MFDP000632</t>
  </si>
  <si>
    <t>MFDP000633</t>
  </si>
  <si>
    <t>MFDP000634</t>
  </si>
  <si>
    <t>MFDP000635</t>
  </si>
  <si>
    <t>MFDP000636</t>
  </si>
  <si>
    <t>Parcare Cozia 1</t>
  </si>
  <si>
    <t xml:space="preserve">Parcare Cozia </t>
  </si>
  <si>
    <t>Parcare Seaca</t>
  </si>
  <si>
    <t>1.3.7.1</t>
  </si>
  <si>
    <t>str. Republicii</t>
  </si>
  <si>
    <t>str. Oltului</t>
  </si>
  <si>
    <t>str. Gheorghe Doja</t>
  </si>
  <si>
    <t>str. Vasile Alecsandri</t>
  </si>
  <si>
    <t>str. Grigore Alecsandrescu</t>
  </si>
  <si>
    <t>str. Ion Creangă</t>
  </si>
  <si>
    <t>str. Ana Ipătescu bis</t>
  </si>
  <si>
    <t>str. Anton Pann</t>
  </si>
  <si>
    <t>str. Reconstrucţiei</t>
  </si>
  <si>
    <t>str. Decebal</t>
  </si>
  <si>
    <t>str. 1 Mai</t>
  </si>
  <si>
    <t>str. Cloşca</t>
  </si>
  <si>
    <t>str.16 Februarie</t>
  </si>
  <si>
    <t>str. Mihai Eminescu</t>
  </si>
  <si>
    <t>str. Horia</t>
  </si>
  <si>
    <t>str.. Mircea cel Bătrân</t>
  </si>
  <si>
    <t>str. Gării</t>
  </si>
  <si>
    <t>str. 1907</t>
  </si>
  <si>
    <t>Alee acces</t>
  </si>
  <si>
    <t>1.3.7.1.</t>
  </si>
  <si>
    <t>1.3.7.2.</t>
  </si>
  <si>
    <t>Trotuare piaţă</t>
  </si>
  <si>
    <t>Alei acces piaţă</t>
  </si>
  <si>
    <t>Alee de acces piaţă</t>
  </si>
  <si>
    <t>1.3.7.2</t>
  </si>
  <si>
    <t>În jurul pieţii</t>
  </si>
  <si>
    <t>Legătura str. Calea lui Traian cu piaţa</t>
  </si>
  <si>
    <t xml:space="preserve">   Jiblea Noua, oraşul Călimăneşti</t>
  </si>
  <si>
    <t>Legătura între Călimăneşti, punct Pavilion Central şi staţiunea Căciulata</t>
  </si>
  <si>
    <t xml:space="preserve">   legătura str. Calea lui Traian şi str. C-tin Brâncoveanu, oraşul Calimaneşti</t>
  </si>
  <si>
    <t>Jiblea Nouă, oraşul Călimăneşti</t>
  </si>
  <si>
    <t>Jiblea Noua, oraşul Călimăneşti</t>
  </si>
  <si>
    <t xml:space="preserve">   Jiblea Veche, oraşul Călimăneşti</t>
  </si>
  <si>
    <t xml:space="preserve">   Păuşa, oraşul Călimăneşti</t>
  </si>
  <si>
    <t xml:space="preserve">   Teaua, oraşul Călimăneşti</t>
  </si>
  <si>
    <t xml:space="preserve">Drumul vechi </t>
  </si>
  <si>
    <t xml:space="preserve">Drum comunal DC12 </t>
  </si>
  <si>
    <t>str. Ana Ipătescu - cu modernizare</t>
  </si>
  <si>
    <t>str. Popa Şapcă - dezmembrare</t>
  </si>
  <si>
    <t>str. Alecsandru Vlahuţă - modernizare - dezmembrare</t>
  </si>
  <si>
    <t>str. Constantin Dobrogeanu Gherea - modernizare</t>
  </si>
  <si>
    <t>str. Viilor - modernizare - dezmembrare</t>
  </si>
  <si>
    <t>str. Păcii - modernizare</t>
  </si>
  <si>
    <t>str. General Magheru - modernizare</t>
  </si>
  <si>
    <t>str. Nicolae Bălcescu - modernizare - dezmembrare - alipire</t>
  </si>
  <si>
    <t>str. Tudor Vladimirescu - modernizare - dezmembrare - alipire</t>
  </si>
  <si>
    <t>Str Crişan - alipire</t>
  </si>
  <si>
    <t>str. Alexandru Odobescu - modernizare - alipire</t>
  </si>
  <si>
    <t xml:space="preserve">str. Neagoe Basarab - modernizare dezmembrare </t>
  </si>
  <si>
    <t>str. Şerban Cantacuzino - modernizare</t>
  </si>
  <si>
    <t>ZORILOR - denumire pozitie noua</t>
  </si>
  <si>
    <t>TRANDAFIRILOR - denumire pozitie noua</t>
  </si>
  <si>
    <t>FREZIILOR - denumire pozitie noua</t>
  </si>
  <si>
    <t>str. Lalelelor</t>
  </si>
  <si>
    <t>str. Pinilor</t>
  </si>
  <si>
    <t xml:space="preserve">str. Intrarea Strandului </t>
  </si>
  <si>
    <t>str. Magnoliei</t>
  </si>
  <si>
    <t>str. Teilor</t>
  </si>
  <si>
    <t xml:space="preserve">str. Brazilor </t>
  </si>
  <si>
    <t xml:space="preserve">str. Centralei </t>
  </si>
  <si>
    <t>str. Pietei</t>
  </si>
  <si>
    <t>str. La Sandesti</t>
  </si>
  <si>
    <t xml:space="preserve">str. Florilor </t>
  </si>
  <si>
    <t>str. Taberei</t>
  </si>
  <si>
    <t>str. Intarea Turnu</t>
  </si>
  <si>
    <t>str. Barajului</t>
  </si>
  <si>
    <t>str. Crinilor</t>
  </si>
  <si>
    <t xml:space="preserve">str. Graoafelor </t>
  </si>
  <si>
    <t>str.  Livezilor</t>
  </si>
  <si>
    <t xml:space="preserve">str. Depozitului </t>
  </si>
  <si>
    <t xml:space="preserve">str. Arbatului </t>
  </si>
  <si>
    <t>str. Preot Dumitru Sandu</t>
  </si>
  <si>
    <t xml:space="preserve">str. Plutelor </t>
  </si>
  <si>
    <t>CF 38356-888 mp</t>
  </si>
  <si>
    <t>CF 37187-4346 mp</t>
  </si>
  <si>
    <t>CF 38348-491 mp</t>
  </si>
  <si>
    <t>CF 38343-676 mp</t>
  </si>
  <si>
    <t xml:space="preserve"> CF 38241-536 mp</t>
  </si>
  <si>
    <t>CF 38357-3031 mp</t>
  </si>
  <si>
    <t>CF 38339-366 mp, CF 38342-3086 mp, CF 38354-1505 mp</t>
  </si>
  <si>
    <t>CF 38198-2365 mp</t>
  </si>
  <si>
    <t xml:space="preserve">CF 38208-3342 mp </t>
  </si>
  <si>
    <t>CF 38173-3038 mp</t>
  </si>
  <si>
    <t xml:space="preserve">  CF 38171-3584 mp</t>
  </si>
  <si>
    <t>1.3.7.3</t>
  </si>
  <si>
    <t>Aleea Morii - Pozitie noua reziltata prin desprindere din strada Horia</t>
  </si>
  <si>
    <t>Aleea Teaua - Pozitie noua reziltata prin desprindere din strada Calea lui Traian</t>
  </si>
  <si>
    <t>Aleea Gruioane - Pozitie noua reziltata prin desprindere din strada Calea lui Traian</t>
  </si>
  <si>
    <t>Aleea Margaretelor - Pozitie noua reziltata prin desprindere din strada Calea lui Traian</t>
  </si>
  <si>
    <t>Aleea Platanilor - Pozitie noua reziltata prin desprindere din strada Tudor Vladimirescu</t>
  </si>
  <si>
    <t>Aleea Liliacului - Poziţie nouă rezultată prin desprinderea din strada Calea lui Traian</t>
  </si>
  <si>
    <t>Aleea Salcamului - Poziţie nouă rezultată prin desprinderea din strada Calea lui Traian</t>
  </si>
  <si>
    <t>Aleea Ostrovului - Poziţie nouă rezultată prin desprinderea din strada Calea lui Traian</t>
  </si>
  <si>
    <t>Aleea Izvorului - Poziţie nouă Calimanesti</t>
  </si>
  <si>
    <t>Aleea Furnica - Poziţie nouă Calimanesti</t>
  </si>
  <si>
    <t>Aleea Fagilor - Poziţie nouă rezultată prin desprinderea din strada Calea lui Traian</t>
  </si>
  <si>
    <t>Aleea Steluta - Poziţie nouă rezultată prin desprinderea din strada Calea lui Traian</t>
  </si>
  <si>
    <t>Str. Orizont - Poziţie nouă rezultată prin desprinderea din strada Calea lui Traian</t>
  </si>
  <si>
    <t>Aleea Salciei - Poziţie nouă rezultată prin desprinderea din strada Calea lui Traian</t>
  </si>
  <si>
    <t>Aleea Stejarilor - Poziţie nouă rezultată prin desprinderea din strada Calea lui Traian</t>
  </si>
  <si>
    <t>Aleea Zambilelor - Poziţie nouă rezultată prin desprinderea din str Constantin Dobrogeanu Gherea, Jiblea Veche</t>
  </si>
  <si>
    <t>Str. Ograzilor - Poziţie nouă rezultată prin desprinderea din str Nicolae balcescu, Jiblea Veche</t>
  </si>
  <si>
    <t>MFDP000372</t>
  </si>
  <si>
    <t>MFDP000373</t>
  </si>
  <si>
    <t>MFDP000374</t>
  </si>
  <si>
    <t>MFDP000375</t>
  </si>
  <si>
    <t>MFDP000376</t>
  </si>
  <si>
    <t>MFDP000377</t>
  </si>
  <si>
    <t>MFDP000378</t>
  </si>
  <si>
    <t>MFDP000379</t>
  </si>
  <si>
    <t>MFDP000380</t>
  </si>
  <si>
    <t>MFDP000381</t>
  </si>
  <si>
    <t>MFDP000382</t>
  </si>
  <si>
    <t>MFDP000383</t>
  </si>
  <si>
    <t>MFDP000384</t>
  </si>
  <si>
    <t>MFDP000385</t>
  </si>
  <si>
    <t>MFDP000386</t>
  </si>
  <si>
    <t>MFDP000387</t>
  </si>
  <si>
    <t>MFDP000388</t>
  </si>
  <si>
    <t>MFDP000389</t>
  </si>
  <si>
    <t>MFDP000390</t>
  </si>
  <si>
    <t>MFDP000391</t>
  </si>
  <si>
    <t>MFDP000392</t>
  </si>
  <si>
    <t>MFDP000393</t>
  </si>
  <si>
    <t>MFDP000394</t>
  </si>
  <si>
    <t>MFDP000395</t>
  </si>
  <si>
    <t>MFDP000396</t>
  </si>
  <si>
    <t>MFDP000397</t>
  </si>
  <si>
    <t>MFDP000398</t>
  </si>
  <si>
    <t>MFDP000399</t>
  </si>
  <si>
    <t>MFDP000400</t>
  </si>
  <si>
    <t>MFDP000401</t>
  </si>
  <si>
    <t>MFDP000402</t>
  </si>
  <si>
    <t>MFDP000403</t>
  </si>
  <si>
    <t>MFDP000405</t>
  </si>
  <si>
    <t>MFDP000406</t>
  </si>
  <si>
    <t>MFDP000407</t>
  </si>
  <si>
    <t>MFDP000408</t>
  </si>
  <si>
    <t>MFDP000410</t>
  </si>
  <si>
    <t>MFDP000411</t>
  </si>
  <si>
    <t>MFDP000414</t>
  </si>
  <si>
    <t>MFDP000416</t>
  </si>
  <si>
    <t>MFDP000417</t>
  </si>
  <si>
    <t>MFDP000418</t>
  </si>
  <si>
    <t>MFDP000419</t>
  </si>
  <si>
    <t>MFDP000421</t>
  </si>
  <si>
    <t>MFDP000689</t>
  </si>
  <si>
    <t>MFDP000690</t>
  </si>
  <si>
    <t>MFDP000691</t>
  </si>
  <si>
    <t>MFDP000692</t>
  </si>
  <si>
    <t>MFDP000693</t>
  </si>
  <si>
    <t>MFDP000694</t>
  </si>
  <si>
    <t>MFDP000695</t>
  </si>
  <si>
    <t>MFDP000696</t>
  </si>
  <si>
    <t>MFDP000697</t>
  </si>
  <si>
    <t>MFDP000698</t>
  </si>
  <si>
    <t>MFDP000699</t>
  </si>
  <si>
    <t>MFDP000700</t>
  </si>
  <si>
    <t>MFDP000701</t>
  </si>
  <si>
    <t>MFDP000702</t>
  </si>
  <si>
    <t>MFDP000703</t>
  </si>
  <si>
    <t>MFDP000704</t>
  </si>
  <si>
    <t>MFDP000705</t>
  </si>
  <si>
    <t>Gestiunea</t>
  </si>
  <si>
    <t>Paragraf</t>
  </si>
  <si>
    <t>DomPublic</t>
  </si>
  <si>
    <t>NRI</t>
  </si>
  <si>
    <t>DenumireMF</t>
  </si>
  <si>
    <t>ValInv</t>
  </si>
  <si>
    <t>COD_CLASIF</t>
  </si>
  <si>
    <t>DU</t>
  </si>
  <si>
    <t>Alineat</t>
  </si>
  <si>
    <t>Descriere</t>
  </si>
  <si>
    <t>HCL</t>
  </si>
  <si>
    <t>Identificare</t>
  </si>
  <si>
    <t>SIT_JURID</t>
  </si>
  <si>
    <t>Suprafata</t>
  </si>
  <si>
    <t>Tehnice</t>
  </si>
  <si>
    <t>Da</t>
  </si>
  <si>
    <t/>
  </si>
  <si>
    <t>Podete domeniul public</t>
  </si>
  <si>
    <t>1.3.17.2</t>
  </si>
  <si>
    <t xml:space="preserve">pod  </t>
  </si>
  <si>
    <t>Tehnice: Beton fără trotuar, L = 12 m, l = 6m.</t>
  </si>
  <si>
    <t>Descript: Traversează Valea Satului</t>
  </si>
  <si>
    <t>Adresa: str. G-ral Magheru, Jiblea Veche, oraşul Călimăneşti</t>
  </si>
  <si>
    <t>Adresa: str. Tudor Vladimirescu, oraşul Călimăneşti</t>
  </si>
  <si>
    <t>Tehnice: Beton armat cu trotuar, L = 21 m, l = 8 m</t>
  </si>
  <si>
    <t>Adresa: Călimăneşti DC 12, oraşul Călimăneşti</t>
  </si>
  <si>
    <t>Tehnice: Beton fără trotuar, L = 8 m, l = 4 m</t>
  </si>
  <si>
    <t>Adresa: Jiblea Veche, str.Viilor - punct Aprodu, oraşul Călimăneşti</t>
  </si>
  <si>
    <t>data</t>
  </si>
  <si>
    <t>Tehnice: Beton fără trotuar, L = 6 m, l = 4 m,</t>
  </si>
  <si>
    <t>Descript: Traversează Vale Satului</t>
  </si>
  <si>
    <t>Adresa: Jiblea Veche str. Păcii, oraşul Călimăneşti</t>
  </si>
  <si>
    <t>Tehnice:Beton armat, L = 12 m, l = 3 m</t>
  </si>
  <si>
    <t>Descript: traversează Valea Rostea, acces pietonal,</t>
  </si>
  <si>
    <t>Adresa: oraşul Călimăneşti, str. Şerban Cantacuzino</t>
  </si>
  <si>
    <t>Tehnice: Beton armat cu trotuar, L = 100 m, l = 4 m</t>
  </si>
  <si>
    <t>Descript: traversează râul Olt spre tabăra Păuşa</t>
  </si>
  <si>
    <t>Adresa: Căciulata, oraşul Călimăneşti</t>
  </si>
  <si>
    <t>Tehnice: Beton armat cu trotuar, L = 60 m, l = 4 m.</t>
  </si>
  <si>
    <t>Descript: traversează râul Olt spre parcul Ostrov</t>
  </si>
  <si>
    <t>Adresa: Ostrov, oraşul Călimăneşti</t>
  </si>
  <si>
    <t>Tehnice: metal, pietonal, suspendat  L = 15 m, l = 1,5 m</t>
  </si>
  <si>
    <t>Adresa: drumul muncitorului, oraşul Călimăneşti</t>
  </si>
  <si>
    <t>Descript: Amplasat pe drumul muncitorului - modernizare</t>
  </si>
  <si>
    <t>Tehnice: beton armat, L = 6m, l = 3 m</t>
  </si>
  <si>
    <t>Descript: traversează Valea Păuşii spre Halta Păuşa</t>
  </si>
  <si>
    <t>Adresa - Halta Păuşa, oraşul Călimăneşti</t>
  </si>
  <si>
    <t>Tehnice: beton armat, L = 12 m, l = 2.,5 m,</t>
  </si>
  <si>
    <t>Adresa: Parc Căciulata, oraşul Călimăneşti</t>
  </si>
  <si>
    <t>Descript: Valea Căciulăţii, amplasat Parc Căciulata. - modernizare</t>
  </si>
  <si>
    <t>Tehnice: Beton armat , L = 5 m, l = 3,5 m,</t>
  </si>
  <si>
    <t>Descript: Valea Păuşa spre tabăra Pauşa II</t>
  </si>
  <si>
    <t>Adresa: Păuşa, str. N. Basarab, oraşul Călimăneşti</t>
  </si>
  <si>
    <t>Tehnice: Zidărie piatră, L = 3 m, l = 6 m,</t>
  </si>
  <si>
    <t>Descript: Traversează Valea Puturoasa spre drumul forestier</t>
  </si>
  <si>
    <t>Adresa: punct Puturoasa, Căciulata, oraşul Călimăneşti</t>
  </si>
  <si>
    <t>Tehnice: Beton armat, L = 2 m, l = 3 m,</t>
  </si>
  <si>
    <t>Descript: traversează pârâul Copăciş spre drum plantaţii</t>
  </si>
  <si>
    <t>Adresa: pârâul Copăciş, oraşul Călimăneşti</t>
  </si>
  <si>
    <t>MFDP000460</t>
  </si>
  <si>
    <t>MFDP000461</t>
  </si>
  <si>
    <t>MFDP000462</t>
  </si>
  <si>
    <t>MFDP000463</t>
  </si>
  <si>
    <t>MFDP000464</t>
  </si>
  <si>
    <t>MFDP000465</t>
  </si>
  <si>
    <t>MFDP000466</t>
  </si>
  <si>
    <t>MFDP000467</t>
  </si>
  <si>
    <t>MFDP000468</t>
  </si>
  <si>
    <t>MFDP000469</t>
  </si>
  <si>
    <t>MFDP000470</t>
  </si>
  <si>
    <t>MFDP000471</t>
  </si>
  <si>
    <t>MFDP000472</t>
  </si>
  <si>
    <t>MFDP000473</t>
  </si>
  <si>
    <t>podet</t>
  </si>
  <si>
    <t>Parc Căciulata trup 1</t>
  </si>
  <si>
    <t>1.6.2</t>
  </si>
  <si>
    <t xml:space="preserve">   str. Calea lui Traian, Căciulata, oraşul Călimăneşti</t>
  </si>
  <si>
    <t>35/2011</t>
  </si>
  <si>
    <t>Parc Căciulata trup 2</t>
  </si>
  <si>
    <t xml:space="preserve">   str. Calea lui Traian, Caciulata, oraşul Călimăneşti</t>
  </si>
  <si>
    <t>Parc Central</t>
  </si>
  <si>
    <t>str. Calea lui Traian, oraşul Călimăneşti</t>
  </si>
  <si>
    <t>Parc Jiblea Veche</t>
  </si>
  <si>
    <t xml:space="preserve">  str. N.Bălcescu, oraşul Călimăneşti</t>
  </si>
  <si>
    <t>Parc Pompieri</t>
  </si>
  <si>
    <t>Parc Cozia</t>
  </si>
  <si>
    <t>S = 31,79 mp; S = 51,59 mp, S = 64,39 mp</t>
  </si>
  <si>
    <t>S = 981,71 mp</t>
  </si>
  <si>
    <t xml:space="preserve"> S = 136,91 mp</t>
  </si>
  <si>
    <t>1.8.1</t>
  </si>
  <si>
    <t>Cismea</t>
  </si>
  <si>
    <t xml:space="preserve">   str. A.I. Cuza punct Fulga, oraşul Călimăneşti</t>
  </si>
  <si>
    <t xml:space="preserve">   str. Tudor Vladimirescu - punct Iditoiu, oraşul Călimăneşti</t>
  </si>
  <si>
    <t>Parcare Căciulata</t>
  </si>
  <si>
    <t>Parcare între izvorul 14 şi SC Călimăneşti Căciulata SA</t>
  </si>
  <si>
    <t>Parcare Pavilion Central</t>
  </si>
  <si>
    <t>Parcare piaţa Călimăneşti</t>
  </si>
  <si>
    <t>Piaţa agroalimentară Căciulata</t>
  </si>
  <si>
    <t>Piaţa agroalimentară Călimăneşti</t>
  </si>
  <si>
    <t>Cămin cultural Jiblea Nouă</t>
  </si>
  <si>
    <t>Casa de Cultură</t>
  </si>
  <si>
    <t>Clădire zid parc tenis</t>
  </si>
  <si>
    <t>Clădire primărie</t>
  </si>
  <si>
    <t>Clădire anexa primărie</t>
  </si>
  <si>
    <t>Garaj primărie</t>
  </si>
  <si>
    <t>Sală de sport</t>
  </si>
  <si>
    <t>1.3.12</t>
  </si>
  <si>
    <t>1.5.2</t>
  </si>
  <si>
    <t xml:space="preserve"> str. Calea lui Traian, oraşul Călimăneşti</t>
  </si>
  <si>
    <t xml:space="preserve">  str. Calea lui Traian, oraşul Călimăneşti</t>
  </si>
  <si>
    <t xml:space="preserve">   Str. Calea lui Traian nr. 710, oraşul Călimăneşti</t>
  </si>
  <si>
    <t xml:space="preserve">   Calea lui Traian - Parc Central, oraşul Călimăneşti</t>
  </si>
  <si>
    <t xml:space="preserve"> str. Calea lui Traian nr. 306, oraşul Călimăneşti</t>
  </si>
  <si>
    <t xml:space="preserve"> str. Calea lui Traian - zona piaţă oraşul Călimăneşti</t>
  </si>
  <si>
    <t>str. Calea lui Traian nr. 289, orasul Cãlimãnesti</t>
  </si>
  <si>
    <t>str.Calea lui Traian nr. 698, oraşul Călimăneşti</t>
  </si>
  <si>
    <t xml:space="preserve"> S = 200 mp</t>
  </si>
  <si>
    <t xml:space="preserve">  cărămidă,ţiglă, tablă.</t>
  </si>
  <si>
    <t xml:space="preserve"> S = 334,56 mp</t>
  </si>
  <si>
    <t xml:space="preserve">  S = 571,47 mp</t>
  </si>
  <si>
    <t xml:space="preserve">  S = 38,20 mp</t>
  </si>
  <si>
    <t xml:space="preserve">  S = 407,6 mp   </t>
  </si>
  <si>
    <t xml:space="preserve">  S = 46,32 mp</t>
  </si>
  <si>
    <t xml:space="preserve">  S = 43,39 mp</t>
  </si>
  <si>
    <t xml:space="preserve">  structură metalică, fundaţie continua din beton armat, închideri, panouri tip sandwici   </t>
  </si>
  <si>
    <t xml:space="preserve"> S = 25,32 mp</t>
  </si>
  <si>
    <t>Portic parc Căciulata - modernizare</t>
  </si>
  <si>
    <t>Hală piaţă Călimăneşti - reevaluat</t>
  </si>
  <si>
    <t>Spaţiu punct loterie - reevaluare</t>
  </si>
  <si>
    <t>nou</t>
  </si>
  <si>
    <t>Remiza PSI</t>
  </si>
  <si>
    <t xml:space="preserve">   str.Calea lui Traian, oraşul Călimăneşti</t>
  </si>
  <si>
    <t>Bibliotecă A.E. Baconsky</t>
  </si>
  <si>
    <t>Clădire vestiare stadion</t>
  </si>
  <si>
    <t xml:space="preserve">   str.24 Ianuarie, Stadion, oraşul Călimăneşti</t>
  </si>
  <si>
    <t>Izvor</t>
  </si>
  <si>
    <t>Fântână str. A.I. Cuza</t>
  </si>
  <si>
    <t>Fântână str. General Magheru</t>
  </si>
  <si>
    <t>Fântână str. Constantin Brâncoveanu</t>
  </si>
  <si>
    <t>Fântâna str. Calea lui Traian</t>
  </si>
  <si>
    <t>Fântână str. Tudor Vladimirescu</t>
  </si>
  <si>
    <t>Fântână str. Păcii</t>
  </si>
  <si>
    <t>Fântână str. Alexandru Odobescu</t>
  </si>
  <si>
    <t>Fântână str. Viilor</t>
  </si>
  <si>
    <t>Fântână punct Morcov</t>
  </si>
  <si>
    <t>Fântână str. Şerban Cantacuzino</t>
  </si>
  <si>
    <t>Fântână str. Mihai Eminescu</t>
  </si>
  <si>
    <t>Fântâna str. Oltului</t>
  </si>
  <si>
    <t>Fântâna str. Gheorghe Doja</t>
  </si>
  <si>
    <t>Fântână str. Ana Ipătescu</t>
  </si>
  <si>
    <t>Fântâna str. Anton Pann</t>
  </si>
  <si>
    <t>Cruce piatră</t>
  </si>
  <si>
    <t>Troiţă</t>
  </si>
  <si>
    <t>Statuie A. Ceaicovschi</t>
  </si>
  <si>
    <t>Statuie Mihai Eminescu</t>
  </si>
  <si>
    <t>Statuie Nicolae Bălcescu</t>
  </si>
  <si>
    <t>1.3.1</t>
  </si>
  <si>
    <t xml:space="preserve">   punct Săndeşti, şoseaua trafic greu DN7, oraşul Călimăneşti</t>
  </si>
  <si>
    <t xml:space="preserve">   izvorul lui Cuza, oraşul Călimăneşti</t>
  </si>
  <si>
    <t xml:space="preserve">   str. A.I.Cuza, oraşul Călimăneşti</t>
  </si>
  <si>
    <t xml:space="preserve">   str. General Magheru, oraşul Călimăneşti</t>
  </si>
  <si>
    <t xml:space="preserve">   str. Constantin Brâncoveanu, oraşul Călimăneşti</t>
  </si>
  <si>
    <t xml:space="preserve">   str. Calea lui Traian nr. 33, oraşul Călimăneşti</t>
  </si>
  <si>
    <t xml:space="preserve">   str. Tudor Vladimirescu nr. 72, oraşul Călimăneşti</t>
  </si>
  <si>
    <t xml:space="preserve">   str. Păcii - punct Bocăneci, oraşul Călimăneşti</t>
  </si>
  <si>
    <t xml:space="preserve"> str. Al. Odobescu, oraşul Călimăneşti</t>
  </si>
  <si>
    <t xml:space="preserve">   str.Viilor, oraşul Călimăneşti</t>
  </si>
  <si>
    <t xml:space="preserve">   str. Mihai Viteazu, punct Morcov, oraşul Călimăneşti</t>
  </si>
  <si>
    <t xml:space="preserve">   str. Şerban Cantacuzino, oraşul Călimăneşti</t>
  </si>
  <si>
    <t xml:space="preserve">   str. Mihai Eminescu ,punct Berbece, oraşul Călimăneşti</t>
  </si>
  <si>
    <t xml:space="preserve">   str. Oltului, punct Radu Vasile, oraşul Călimăneşti</t>
  </si>
  <si>
    <t xml:space="preserve">   str. Gheorghe Doja, punct Petcu, oraşul Călimăneşti</t>
  </si>
  <si>
    <t xml:space="preserve">   str.Oltului punct Ungureanu, oraşul Călimăneşti</t>
  </si>
  <si>
    <t xml:space="preserve">   str. Oltului, punct Purcărea., oraşul Călimăneşti</t>
  </si>
  <si>
    <t xml:space="preserve">   str. Ana Ipătescu, punct Stanca, oraşul Călimăneşti</t>
  </si>
  <si>
    <t xml:space="preserve">   str. Anton Pann, punct Popescu, oraşul Călimăneşti</t>
  </si>
  <si>
    <t xml:space="preserve">   str. Anton Pann., punct Carcalici, oraşul Călimăneşti</t>
  </si>
  <si>
    <t>biserica Sf. Maria Jiblea Veche, oraşul Călimăneşti</t>
  </si>
  <si>
    <t xml:space="preserve">   str. Păcii, Jiblea Veche, oraşul Călimăneşti</t>
  </si>
  <si>
    <t xml:space="preserve">   punct -Troiţa, Jiblea Veche, oraşul Călimăneşti</t>
  </si>
  <si>
    <t xml:space="preserve">   punct Mânăstirea Cozia, oraşul Călimăneşti</t>
  </si>
  <si>
    <t xml:space="preserve">   Căciulata, oraşul Călimăneşti</t>
  </si>
  <si>
    <t xml:space="preserve">   str. Cloşca, oraşul Călimăneşti</t>
  </si>
  <si>
    <t xml:space="preserve">   str. Aurel Vlaicu, oraşul Călimăneşti</t>
  </si>
  <si>
    <t xml:space="preserve">   punct Valea Satului, Jiblea Veche, oraşul Călimăneşti</t>
  </si>
  <si>
    <t xml:space="preserve">   str. Câmpului, oraşul Călimăneşti</t>
  </si>
  <si>
    <t xml:space="preserve">   str. Anton Pann, oraşul Călimăneşti</t>
  </si>
  <si>
    <t xml:space="preserve">   str. Ana Ipătescu, oraşul Călimăneşti</t>
  </si>
  <si>
    <t xml:space="preserve">   parc Căciulata, Căciulata, oraşul Călimăneşti</t>
  </si>
  <si>
    <t xml:space="preserve">   punct Parc Ostrov, oraşul Călimăneşti</t>
  </si>
  <si>
    <t xml:space="preserve">   str. Calea lui Traian, parc Clinică, oraşul Călimăneşti</t>
  </si>
  <si>
    <t xml:space="preserve">  str. Calea lui Traian, parc Central, oraşul Călimăneşti</t>
  </si>
  <si>
    <t xml:space="preserve">   str. Calea lui Traian, parc Căciulata, oraşul Călimăneşti</t>
  </si>
  <si>
    <t xml:space="preserve">  zidărie piatră,S = 4 mp</t>
  </si>
  <si>
    <t xml:space="preserve"> zidărie piatră,s = 4 mp</t>
  </si>
  <si>
    <t xml:space="preserve">  zidărie piatra,S = 10 mp</t>
  </si>
  <si>
    <t xml:space="preserve"> zidărie piatră,S = 10 mp</t>
  </si>
  <si>
    <t xml:space="preserve">  zidărie piatră, </t>
  </si>
  <si>
    <t xml:space="preserve">  zidărie, piatră,S = 4 mp</t>
  </si>
  <si>
    <t xml:space="preserve">  zidărie piatră,S = 15 mp</t>
  </si>
  <si>
    <t xml:space="preserve"> zidărie piatra,S = 2,25 mp</t>
  </si>
  <si>
    <t xml:space="preserve">  zidărie piatra,S = 2,89 mp</t>
  </si>
  <si>
    <t xml:space="preserve">  zidărie piatră,S = 2,25 mp.</t>
  </si>
  <si>
    <t xml:space="preserve">  zidărie piatră,S = 6,25,</t>
  </si>
  <si>
    <t xml:space="preserve">  zidărie piatră,S = 13,52 mp.</t>
  </si>
  <si>
    <t xml:space="preserve">  zidărie piatră,S = 4 mp.</t>
  </si>
  <si>
    <t xml:space="preserve">  piatră</t>
  </si>
  <si>
    <t xml:space="preserve"> piatră</t>
  </si>
  <si>
    <t xml:space="preserve">  piatră - punct Iepure</t>
  </si>
  <si>
    <t xml:space="preserve"> Beton,zidărie dreptunghiular</t>
  </si>
  <si>
    <t xml:space="preserve"> beton</t>
  </si>
  <si>
    <t xml:space="preserve"> S = 30 mp, Fundaţie piatra, lemn</t>
  </si>
  <si>
    <t>Chioşc muzică - modernizare</t>
  </si>
  <si>
    <t>Staţie autobuz</t>
  </si>
  <si>
    <t xml:space="preserve">   str.Calea lui Traian Seaca, oraşul Călimăneşti</t>
  </si>
  <si>
    <t xml:space="preserve">   str. Calea lui Traian, punct. Primărie, oraşul Călimăneşti</t>
  </si>
  <si>
    <t xml:space="preserve">   punct Biserică, oraşul Călimăneşti</t>
  </si>
  <si>
    <t xml:space="preserve">   str. Calea lui Traian - punct Teaua, oraşul Călimăneşti</t>
  </si>
  <si>
    <t xml:space="preserve">   Pavilion Central, oraşul Călimăneşti</t>
  </si>
  <si>
    <t xml:space="preserve">   Cinematograf Călimăneşti, str. Calea lui Traian, oraşul Călimăneşti</t>
  </si>
  <si>
    <t xml:space="preserve">   Căciulata blocuri, oraşul Călimăneşti</t>
  </si>
  <si>
    <t xml:space="preserve">   str. Calea lui Traian, Căciulata Fisc, oraşul Călimăneşti</t>
  </si>
  <si>
    <t xml:space="preserve">   str. Calea lui Traian, Perla Oltului, Căciulata., oraşul Călimăneşti</t>
  </si>
  <si>
    <t xml:space="preserve">   str. Calea lui Traian, Cozia, oraşul Călimăneşti</t>
  </si>
  <si>
    <t xml:space="preserve">   str. Calea lui Traian, Vila Teilor, oraşul Călimăneşti</t>
  </si>
  <si>
    <t xml:space="preserve">   str. Calea lui Traian,Vila Albina, oraşul Călimăneşti</t>
  </si>
  <si>
    <t xml:space="preserve">   Piaţa Căciulata, oraşul Călimăneşti</t>
  </si>
  <si>
    <t xml:space="preserve">   Mânăstirea Cozia, oraşul Călimăneşti</t>
  </si>
  <si>
    <t xml:space="preserve">  S = 25 mp</t>
  </si>
  <si>
    <t xml:space="preserve">  ţeavă metalică, azbociment, pereţi olpan,</t>
  </si>
  <si>
    <t xml:space="preserve">  S = 16mp</t>
  </si>
  <si>
    <t xml:space="preserve">  S = 16 mp</t>
  </si>
  <si>
    <t xml:space="preserve">  S = 30 mp</t>
  </si>
  <si>
    <t xml:space="preserve"> S = 32 mp</t>
  </si>
  <si>
    <t xml:space="preserve"> S = 30 mp</t>
  </si>
  <si>
    <t xml:space="preserve">  S = 30 mp,</t>
  </si>
  <si>
    <t>Parcare Annabella</t>
  </si>
  <si>
    <t>Parc Izvor</t>
  </si>
  <si>
    <t>WC Parc Izvor</t>
  </si>
  <si>
    <t>Scena fixa</t>
  </si>
  <si>
    <t>Foisor Parc Izvoare</t>
  </si>
  <si>
    <t>Fantana Parc Central</t>
  </si>
  <si>
    <t>Cladire pt Sonda 1008</t>
  </si>
  <si>
    <t>Cozia langa Sonda 1008, Oras Calimanesti</t>
  </si>
  <si>
    <t>Conducta izo Plus</t>
  </si>
  <si>
    <t>1.9.2.2</t>
  </si>
  <si>
    <t>Piata publica</t>
  </si>
  <si>
    <t>Parcare Cozia zona Motel</t>
  </si>
  <si>
    <t>Parcare Cozia zona Izvor</t>
  </si>
  <si>
    <t>CONSTR CET</t>
  </si>
  <si>
    <t>DA</t>
  </si>
  <si>
    <t>Conductă izoplus tur, retur, cu manta de aluminiu-4000 ml 222</t>
  </si>
  <si>
    <t>Conductă izoplus tur + retur- 1000 ml  259</t>
  </si>
  <si>
    <t>Conductă izoplus tur, retur cu manta de aluminiu-1000 ml 327</t>
  </si>
  <si>
    <t>Conductă izoplus tur, retur cu manta de aluminiu-1200 ml 351</t>
  </si>
  <si>
    <t>Instalaţie geotermală- 3073,50 ml</t>
  </si>
  <si>
    <t xml:space="preserve">   Punct Sonda 1009, oraşul Călimăneşti</t>
  </si>
  <si>
    <t xml:space="preserve">   Punct Termic 1 Sondă 1009, oraşul Călimăneşti</t>
  </si>
  <si>
    <t xml:space="preserve">   Punct Termic 2 Sondă 1009, oraşul Călimăneşti</t>
  </si>
  <si>
    <t xml:space="preserve">   Punct Termic 3 Sondă 1009, oraşul Călimăneşti</t>
  </si>
  <si>
    <t>oraș Călimănești</t>
  </si>
  <si>
    <t>str.Aurel Vlaicu, oraşul Călimăneşti.</t>
  </si>
  <si>
    <t xml:space="preserve">   Calea lui Traian nr. 469A Bloc ANL, oraşul Călimăneşti</t>
  </si>
  <si>
    <t>Punct Sonda 1009</t>
  </si>
  <si>
    <t>Decantor din beton 4x4x4x8 armat Păuşa, 128 mp</t>
  </si>
  <si>
    <t>Decantor din beton 4 x 4 x 4 x 8 armat Păuşa, 128 mp</t>
  </si>
  <si>
    <t>Filtru spălare apă, 16 mp</t>
  </si>
  <si>
    <t>Rezervor stocare apă, 300 mc</t>
  </si>
  <si>
    <t>Denisipator orizontal, S=219,13 mp</t>
  </si>
  <si>
    <t>Separator de grăsimi, S= 7,2 mc</t>
  </si>
  <si>
    <t>Decantor, S= 249,83 mp</t>
  </si>
  <si>
    <t>Decantor, S=245,93 mp</t>
  </si>
  <si>
    <t>Decantor, S=247,04 mp</t>
  </si>
  <si>
    <t>Decantor, S=243,71 mp</t>
  </si>
  <si>
    <t>Concentrator şi stabilizator, S=496,30 mp</t>
  </si>
  <si>
    <t>Bazin aerare, S= 288,67 mp</t>
  </si>
  <si>
    <t>Bazin aerare, S=288,67 mp</t>
  </si>
  <si>
    <t>Staţie transformare, S=75 mp</t>
  </si>
  <si>
    <t>Platformă betonată, S=254,15 mp</t>
  </si>
  <si>
    <t>Reţea alimentare cu apă Jiblea Veche</t>
  </si>
  <si>
    <t>Reţea alimentare cu apă Jiblea Nouă</t>
  </si>
  <si>
    <t>Reţea alimentare cu apă Călimăneşti</t>
  </si>
  <si>
    <t>Conductă aducţiune apă Călimăneşti</t>
  </si>
  <si>
    <t>Conductă apă rezervor 750 mc Călimăneşti</t>
  </si>
  <si>
    <t>Reţea alimentare apă potabila 124 ap</t>
  </si>
  <si>
    <t>Reţea alimentare apă potabila 166 ap</t>
  </si>
  <si>
    <t>Canal 158 ml din beton</t>
  </si>
  <si>
    <t>Canal colector din beton</t>
  </si>
  <si>
    <t>Canalizare Călimăneşti</t>
  </si>
  <si>
    <t>Reţea canalizare 166 ap</t>
  </si>
  <si>
    <t>Canalizare menajeră</t>
  </si>
  <si>
    <t>Canalizare pluvială</t>
  </si>
  <si>
    <t>Racord canalizare 16 apartamente</t>
  </si>
  <si>
    <t>Racord canalizare A+ B</t>
  </si>
  <si>
    <t>Reţea canalizare 124 ap</t>
  </si>
  <si>
    <t>Păuşa, oraşul Călimăneşti</t>
  </si>
  <si>
    <t>Pausa, oraşul Călimăneşti</t>
  </si>
  <si>
    <t xml:space="preserve">   Staţie de epurare Călimăneşti, varianta DN7 trafic greu, oraşul Călimăneşti</t>
  </si>
  <si>
    <t xml:space="preserve">   bloc 7 oraşul Călimăneşti</t>
  </si>
  <si>
    <t xml:space="preserve">   str. A.I. Cuza, punct Târzian, oraşul Călimăneşti</t>
  </si>
  <si>
    <t>1.1.1</t>
  </si>
  <si>
    <t>P+2, cadre beton, închideri prin zidărie</t>
  </si>
  <si>
    <t>Construcţie industrială apă Păuşa - reevaluat</t>
  </si>
  <si>
    <t>S = 12,25 mp</t>
  </si>
  <si>
    <t>S = 36,33 mp</t>
  </si>
  <si>
    <t>1.8.14</t>
  </si>
  <si>
    <t>1.8.13</t>
  </si>
  <si>
    <t>S = 128 mp</t>
  </si>
  <si>
    <t>S = 16 mp</t>
  </si>
  <si>
    <t>S = 936,89 mp</t>
  </si>
  <si>
    <t>V = 300mc</t>
  </si>
  <si>
    <t>S = 104.06 mp</t>
  </si>
  <si>
    <t>S = 219.13 mp</t>
  </si>
  <si>
    <t>v = 7.2 mc</t>
  </si>
  <si>
    <t>S = 249.83 mp</t>
  </si>
  <si>
    <t xml:space="preserve"> S=245,93 mp</t>
  </si>
  <si>
    <t xml:space="preserve"> S=247,04 mp</t>
  </si>
  <si>
    <t>S=243,71 mp</t>
  </si>
  <si>
    <t xml:space="preserve"> S=496,30 mp</t>
  </si>
  <si>
    <t>S= 288,67 mp</t>
  </si>
  <si>
    <t>S=288,67 mp</t>
  </si>
  <si>
    <t>S=75 mp</t>
  </si>
  <si>
    <t>1.8.7</t>
  </si>
  <si>
    <t>Cămine din beton reevaluat</t>
  </si>
  <si>
    <t>S=254,15 mp</t>
  </si>
  <si>
    <t>1.8.6</t>
  </si>
  <si>
    <t xml:space="preserve">L = 6 km,  D: 50, 100, 150 mm, hotel </t>
  </si>
  <si>
    <t>Adresa: Jiblea Veche, oraşul Călimăneşti</t>
  </si>
  <si>
    <t>PEHD 80, Dn = 90 x 5,1 mm; L = 4600 m; Dn = 75x 4,3 m L = 2800 m</t>
  </si>
  <si>
    <t xml:space="preserve">D = 70; 80; 100; L = 14 km, oţel, fontă </t>
  </si>
  <si>
    <t>L = 1,5 km, D = 70 mm, D = 80 mm;  D = 100mm</t>
  </si>
  <si>
    <t>D = 325 x 8 mm</t>
  </si>
  <si>
    <t>L = 3 km, D = 250 x 6 mm, metal, fontă</t>
  </si>
  <si>
    <t>D = 80; L = 0,6 km; metal</t>
  </si>
  <si>
    <t>D = 80, L = 0,3 km, metal</t>
  </si>
  <si>
    <t>L = 158 ml, D = 300m, beton</t>
  </si>
  <si>
    <t>D = 800 ml, L = 2,3 km ,beton</t>
  </si>
  <si>
    <t>L = 400ml, D = 300 ml, beton</t>
  </si>
  <si>
    <t>0,3 km, D = 250 mm</t>
  </si>
  <si>
    <t>L = 100ml, D = 200 mm</t>
  </si>
  <si>
    <t>L = 100ml, D = 300 mm, beton.</t>
  </si>
  <si>
    <t>D = 200 mm, beton, L = 40 m</t>
  </si>
  <si>
    <t>L = 400 ml, D = 300 ml, beton</t>
  </si>
  <si>
    <t>L = 0,6 km, d = 250 mm, beton</t>
  </si>
  <si>
    <t>1.8.11</t>
  </si>
  <si>
    <t xml:space="preserve">V = 750 mc </t>
  </si>
  <si>
    <t>Rezervor apă reevaluat</t>
  </si>
  <si>
    <t>Rezervor apa reevaluat</t>
  </si>
  <si>
    <t>V = 750 mc</t>
  </si>
  <si>
    <t>Grup pompare Al I Cuza</t>
  </si>
  <si>
    <t>Retea de apa potabila inclusiv racorduri</t>
  </si>
  <si>
    <t>Retea de canalizare inclusiv racorduri</t>
  </si>
  <si>
    <t>Reabilitare retea canalizare</t>
  </si>
  <si>
    <t>Extindere retea canalizare</t>
  </si>
  <si>
    <t xml:space="preserve">EXTINDERE RETEA CANALIZARE </t>
  </si>
  <si>
    <t xml:space="preserve">Conducta de refulare SPAU1 </t>
  </si>
  <si>
    <t xml:space="preserve">Conducta de refulare SPAU2 </t>
  </si>
  <si>
    <t xml:space="preserve">Conducta de refulare SPAU3 </t>
  </si>
  <si>
    <t>Conducta de refulare SPAU4</t>
  </si>
  <si>
    <t xml:space="preserve">Conducta de refulare SPAU5 </t>
  </si>
  <si>
    <t xml:space="preserve">Conducta de refulare SPAU6 </t>
  </si>
  <si>
    <t xml:space="preserve">Conducta de refulare SPAU7 </t>
  </si>
  <si>
    <t xml:space="preserve">Conducta de refulare SPAU8 </t>
  </si>
  <si>
    <t xml:space="preserve">Conducta de refulare SPAU9 </t>
  </si>
  <si>
    <t xml:space="preserve">Conducta de refulare SPAU10 </t>
  </si>
  <si>
    <t xml:space="preserve">Conducta de refulare SPAU11 </t>
  </si>
  <si>
    <t xml:space="preserve">Conducta de refulare SPAU12 </t>
  </si>
  <si>
    <t xml:space="preserve">Statie de pompare SPAU 1 cu separare de solide integral prefabricata din polietilena </t>
  </si>
  <si>
    <t xml:space="preserve">Statie de pompare SPAU 2 cu separare de solide integral prefabricata din polietilena </t>
  </si>
  <si>
    <t xml:space="preserve">Statie de pompare SPAU 3 cu separare de solide integral prefabricata din polietilena </t>
  </si>
  <si>
    <t xml:space="preserve">Statie de pompare cu separare de solide integral prefabricata din polietilena </t>
  </si>
  <si>
    <t>Statie de pompare SPAU 5 cu separare de solide integral prefabricata din polietilena</t>
  </si>
  <si>
    <t>Statie de pompare SPAU 6 cu separare de solide integral prefabricata din polietilena</t>
  </si>
  <si>
    <t>Statie de pompare SPAU 7 cu separare de solide integral prefabricata din polietilena</t>
  </si>
  <si>
    <t>Statie de pompare SPAU 8 cu separare de solide integral prefabricata din polietilena</t>
  </si>
  <si>
    <t>Statie de pompare SPAU 9 cu separare de solide integral prefabricata din polietilena</t>
  </si>
  <si>
    <t>Statie de pompare SPAU 10 cu separare de solide integral prefabricata din polietilena</t>
  </si>
  <si>
    <t>Statie de pompare SPAU 11 cu separare de solide integral prefabricata din polietilena</t>
  </si>
  <si>
    <t>Statie de pompare SPAU 12 cu separare de solide integral prefabricata din polietilena</t>
  </si>
  <si>
    <t xml:space="preserve">Camin monitorizare CM1 </t>
  </si>
  <si>
    <t xml:space="preserve">Camin monitorizare CM2 </t>
  </si>
  <si>
    <t xml:space="preserve">Camin monitorizare CM3 </t>
  </si>
  <si>
    <t xml:space="preserve">Camin monitorizare CM5 </t>
  </si>
  <si>
    <t xml:space="preserve">Camin monitorizare CM6 </t>
  </si>
  <si>
    <t xml:space="preserve">Camin monitorizare CM7 </t>
  </si>
  <si>
    <t xml:space="preserve">Camin monitorizare CM8 </t>
  </si>
  <si>
    <t xml:space="preserve">Camin monitorizare CM9 </t>
  </si>
  <si>
    <t xml:space="preserve">Camin monitorizare CM10 </t>
  </si>
  <si>
    <t xml:space="preserve">Camin de sectorizare CS1 </t>
  </si>
  <si>
    <t xml:space="preserve">Camin de sectorizare CS2 </t>
  </si>
  <si>
    <t>Camin de sectorizare CS3</t>
  </si>
  <si>
    <t>Camin de sectorizare CS5</t>
  </si>
  <si>
    <t>Camin de sectorizare CS6</t>
  </si>
  <si>
    <t xml:space="preserve">Camin de sectorizare CS7 </t>
  </si>
  <si>
    <t xml:space="preserve">Camin de sectorizare CS8 </t>
  </si>
  <si>
    <t xml:space="preserve">Camin de sectorizare CS9 </t>
  </si>
  <si>
    <t xml:space="preserve">Camin de sectorizare CS10 </t>
  </si>
  <si>
    <t xml:space="preserve">Camin de sectorizare CS11 </t>
  </si>
  <si>
    <t xml:space="preserve">Camin de sectorizare CS12 </t>
  </si>
  <si>
    <t xml:space="preserve">Camin de sectorizare CS13 </t>
  </si>
  <si>
    <t xml:space="preserve">Camin de sectorizare CS14 </t>
  </si>
  <si>
    <t>1.8.7.</t>
  </si>
  <si>
    <t>1.8.6.</t>
  </si>
  <si>
    <t>1.8.12.</t>
  </si>
  <si>
    <t>1.8.13.</t>
  </si>
  <si>
    <t>2016</t>
  </si>
  <si>
    <t xml:space="preserve">Tehnice: PEHD PN 10         DN 110 mm L 137 m    strada Calea lui Traian        nr  563 </t>
  </si>
  <si>
    <t xml:space="preserve">Tehnice: PVC Sn 8 DN 250 mm  L 145 m; PVC Sn 8 DN 200 mm  L 10 m strada Calea lui Traian   nr  563 </t>
  </si>
  <si>
    <t xml:space="preserve">PVC, DN 250 mm, SN8, L totala = 171,0 ml STR ALEXANDRU IOAN  CUZA    </t>
  </si>
  <si>
    <t>PVC, DN 250 mm, SN8, L totala = 153,40 ml STR MIHAI VITEAZU</t>
  </si>
  <si>
    <t>PVC, DN 250 mm, SN8, L totala = 196,70 ml STR 16 FEBRUARIE</t>
  </si>
  <si>
    <t>PVC, DN 250 mm, SN8, L totala = 336,40 ml STR  1907</t>
  </si>
  <si>
    <t>PVC, DN 250 mm, SN8, L totala = 1708,40 ml STR 24 IANUARIE</t>
  </si>
  <si>
    <t xml:space="preserve">Ltotala = 302,90 ml,(PVC, DN 250 mm, SN8, L=191,70 ml si PEHD D 250 mm, L=111,2 ml)PVC, DN 250 mm, SN8, L = 191,70 ml; PEHD D250mm, L=111,20ml STRADA AL. IOAN CUZA  </t>
  </si>
  <si>
    <t>PVC, SN8 L totala = 1370,20 ml Conducte de canalizare din PVC, DN 250 mm, SN8, L=1074,10 ml; Conducte de canalizare din PVC, DN 315 mm, SN8, L= 296,10 ml STRADA ALEXANDRU VLAHUTA</t>
  </si>
  <si>
    <t>PVC, DN 250 mm, SN8, L totala = 867,30 ml STR C. D. GHEREA</t>
  </si>
  <si>
    <t>Ltotala = 6760.50 ml, PVC, DN 250 mm, SN8, L=4669.30 ml si PEHD De 250 mm, L=2091.20 ml STRADA CALEA LUI TRAIAN</t>
  </si>
  <si>
    <t xml:space="preserve">PVC, DN 250 mm, SN8,    L totala = 204,90 ml   </t>
  </si>
  <si>
    <t xml:space="preserve">PVC, DN 250 mm, SN8,   L totala = 284,70 ml
STRADA CRISAN
</t>
  </si>
  <si>
    <t xml:space="preserve">PVC, DN 250 mm, SN8,  L totala = 352,70 ml
STRADA C-TIN. BRANCOVEANU
</t>
  </si>
  <si>
    <t xml:space="preserve">PVC, DN 250 mm, SN8,       L totala = 352,70 ml
STRADA C-TIN. BRANCOVEANU
</t>
  </si>
  <si>
    <t xml:space="preserve">PVC, DN 250 mm, SN8         L totala = 422,60 ml
STRADA DINICU GOLESCU
</t>
  </si>
  <si>
    <t>PVC, DN 250 mm, SN8         L totala = 1169,40 ml STRADA GARII</t>
  </si>
  <si>
    <t xml:space="preserve">PVC, DN 250 mm, SN8         L totala = 868,40 ml STRADA GENERAL MAGHERU  </t>
  </si>
  <si>
    <t>PVC, DN 250 mm, SN8,        L totala = 176,10 ml STRADA HORIA</t>
  </si>
  <si>
    <t xml:space="preserve">L totala = 1431,50 ml PVC, DN 250 mm, SN8, L=145,50 ml;  PVC, DN 315 mm, SN8, L= 315,40 ml; PVC, DN 500 mm, SN8, L= 970,60 ml STRADA OLTULUI   </t>
  </si>
  <si>
    <t>PVC, DN 250 mm, SN8,       L totala = 162,10 ml STRADA MIHAI EMINESCU</t>
  </si>
  <si>
    <t>PVC, DN 250 mm, SN8,       L totala = 182,40 ml STRADA MIHAI VITEAZU</t>
  </si>
  <si>
    <t>PVC, DN 250 mm, SN8          L totala = 1293,80 ml STRADA NICOLAE BALCESCU</t>
  </si>
  <si>
    <t>PVC, DN 250 mm, SN8         L totala = 615,70 ml STRADA ALEXANDRU ODOBESCU</t>
  </si>
  <si>
    <t>PVC, DN 250 mm, SN8         L totala = 444,20 ml STRADA PACII</t>
  </si>
  <si>
    <t>PVC, DN 250 mm, SN8         L totala = 121,30 ml STRADA RECONSTRUCTIEI</t>
  </si>
  <si>
    <t>L totala = 280,00 ml  PVC, DN 400 mm, SN8 L = 260,00 ml; PVC, DN 250 mm, SN8 L = 20,00 ml STRADA SERBAN CANTACUZINO</t>
  </si>
  <si>
    <t>PVC, DN 250 mm, SN8        L totala = 255,80 ml STRADA SOSEAUA DE CENTURA</t>
  </si>
  <si>
    <t>L totala =462,00 ml  PVC, DN 250 mm, SN8 L=354,40 ml; PEHD D250mm  L=107,6ml STRADA TUDOR VLADIMIRESCU</t>
  </si>
  <si>
    <t>PVC, DN 250 mm, SN8 Ltotala =499,90 ml STRADA VIILOR</t>
  </si>
  <si>
    <t>PEID, De110mm, PE 100, SDR 27,6, PN6, L= 1504,30 ml strada CALEA LUI TRAIAN</t>
  </si>
  <si>
    <t>PEID, De140mm PE 100, SDR 27,6, PN6, L= 430,10 ml strada CALEA LUI TRAIAN</t>
  </si>
  <si>
    <t>PEID,  De140mm, PE 100, SDR 27,6, PN6, L= 45,10 ml) strada CALEA LUI TRAIAN</t>
  </si>
  <si>
    <t>L= 1870,99 ml; PEID De315mm, PE 100, SDR 27,6, PN6, L= 470,19 ml; PEID De400mm, PE 100, SDR 27,6, PN6, L= 1400,80 ml strada SERBAN CANTACUZINO</t>
  </si>
  <si>
    <t>PEID,  De110mm, PE 100, SDR 27,6, PN6, L= 45,10 ml strada MIHAI VITEAZU</t>
  </si>
  <si>
    <t xml:space="preserve">PEID,  De225mm, PE 100, SDR 27,6, PN6, L= 22,50 ml STADA CALEA LUI TRAIAN </t>
  </si>
  <si>
    <t>PEID,  De140mm, PE 100, SDR 27,6, PN6, L= 648,36 ml strada CALEA LUI TRAIAN</t>
  </si>
  <si>
    <t>PEID,  De110mm, PE 100, SDR 27,6, PN6, L= 154,8 ml strada G-RAL. MAGHERU</t>
  </si>
  <si>
    <t>PEID,  De250mm, PE 100, SDR 27,6, PN6, L= 646,17 ml strada OLTULUI</t>
  </si>
  <si>
    <t>PEID,  De110mm, PE 100, SDR 27,6, PN6, L= 93,75 ml strada CALEA LUI TRAIAN</t>
  </si>
  <si>
    <t>PEID,  De110mm, PE 100, SDR 27,6, PN6, L= 332,40 ml strada 16 FEBRUARIE</t>
  </si>
  <si>
    <t>PEID,  De110mm, PE 100, SDR 27,6, PN6,  L= 170,4 ml strada PACII</t>
  </si>
  <si>
    <t>Ø2000x3740 Strada Calea lui Traian</t>
  </si>
  <si>
    <t>Ø2000x3700 Strada Calea lui Traian</t>
  </si>
  <si>
    <t xml:space="preserve">Ø2000x3710 Strada Mihai Eminescu </t>
  </si>
  <si>
    <t xml:space="preserve">Ø3600x4730 Statie de epurare veche </t>
  </si>
  <si>
    <t>Ø2000x3300 Strada Mihai Viteazu</t>
  </si>
  <si>
    <t xml:space="preserve"> Ø2000x5620 Strada Calea lui Traian</t>
  </si>
  <si>
    <t>Ø2000x5590 Strada Calea lui Traian</t>
  </si>
  <si>
    <t xml:space="preserve">Ø2000x4500 Strada Viilor </t>
  </si>
  <si>
    <t>Ø3000x4200</t>
  </si>
  <si>
    <t>Ø2000x4010 Strada Calea lui Traian</t>
  </si>
  <si>
    <t xml:space="preserve">Ø2000x3960 Strada 11 Februarie </t>
  </si>
  <si>
    <t>Ø2000x3300 Stada Pacii</t>
  </si>
  <si>
    <t>str. Calea Lui Traian langa SRI</t>
  </si>
  <si>
    <t>str. Calea Lui Traian intersesctie. Str. 1 Mai -</t>
  </si>
  <si>
    <t>str. Calea Lui Traian intersectie  Str.Mihai Viteazu -</t>
  </si>
  <si>
    <t>str. Calea Lui Traian inters. Str.Mihai Viteazu -</t>
  </si>
  <si>
    <t>str. Calea Lui Traian inters. Str. Tudor Vladimirescu -</t>
  </si>
  <si>
    <t xml:space="preserve"> Str. Campului </t>
  </si>
  <si>
    <t xml:space="preserve">Str. Campului </t>
  </si>
  <si>
    <t xml:space="preserve">Stra. Soseaua de centura </t>
  </si>
  <si>
    <t>strada CALEA LUI TRAIAN</t>
  </si>
  <si>
    <t>- strada CALEA LUI TRAIAN inters. strada 1MAI</t>
  </si>
  <si>
    <t>- strada CALEA LUI TRAIAN inters. Strada 1MAI</t>
  </si>
  <si>
    <t>- strada CALEA LUI TRAIAN</t>
  </si>
  <si>
    <t>- strada A.I.CUZA</t>
  </si>
  <si>
    <t>- strada CALEA LUI TRAIAN inters. Strada HORIA</t>
  </si>
  <si>
    <t>- strada SERBAN CANTACUZINO</t>
  </si>
  <si>
    <t>MFDP000706</t>
  </si>
  <si>
    <t>MFDP000707</t>
  </si>
  <si>
    <t>MFDP000709</t>
  </si>
  <si>
    <t>MFDP000710</t>
  </si>
  <si>
    <t>MFDP000711</t>
  </si>
  <si>
    <t>MFDP000712</t>
  </si>
  <si>
    <t>MFDP000713</t>
  </si>
  <si>
    <t>MFDP000714</t>
  </si>
  <si>
    <t>MFDP000715</t>
  </si>
  <si>
    <t>MFDP000716</t>
  </si>
  <si>
    <t>MFDP000717</t>
  </si>
  <si>
    <t>MFDP000718</t>
  </si>
  <si>
    <t>MFDP000719</t>
  </si>
  <si>
    <t>MFDP000720</t>
  </si>
  <si>
    <t>MFDP000721</t>
  </si>
  <si>
    <t>MFDP000722</t>
  </si>
  <si>
    <t>MFDP000723</t>
  </si>
  <si>
    <t>MFDP000724</t>
  </si>
  <si>
    <t>MFDP000725</t>
  </si>
  <si>
    <t>MFDP000726</t>
  </si>
  <si>
    <t>MFDP000727</t>
  </si>
  <si>
    <t>MFDP000728</t>
  </si>
  <si>
    <t>MFDP000729</t>
  </si>
  <si>
    <t>MFDP000730</t>
  </si>
  <si>
    <t>MFDP000731</t>
  </si>
  <si>
    <t>MFDP000732</t>
  </si>
  <si>
    <t>MFDP000733</t>
  </si>
  <si>
    <t>MFDP000734</t>
  </si>
  <si>
    <t>MFDP000735</t>
  </si>
  <si>
    <t>MFDP000736</t>
  </si>
  <si>
    <t>MFDP000737</t>
  </si>
  <si>
    <t>MFDP000738</t>
  </si>
  <si>
    <t>MFDP000739</t>
  </si>
  <si>
    <t>MFDP000740</t>
  </si>
  <si>
    <t>MFDP000741</t>
  </si>
  <si>
    <t>MFDP000742</t>
  </si>
  <si>
    <t>MFDP000743</t>
  </si>
  <si>
    <t>MFDP000744</t>
  </si>
  <si>
    <t>MFDP000745</t>
  </si>
  <si>
    <t>MFDP000746</t>
  </si>
  <si>
    <t>MFDP000747</t>
  </si>
  <si>
    <t>MFDP000748</t>
  </si>
  <si>
    <t>MFDP000749</t>
  </si>
  <si>
    <t>MFDP000750</t>
  </si>
  <si>
    <t>MFDP000751</t>
  </si>
  <si>
    <t>MFDP000752</t>
  </si>
  <si>
    <t>MFDP000753</t>
  </si>
  <si>
    <t>MFDP000754</t>
  </si>
  <si>
    <t>MFDP000755</t>
  </si>
  <si>
    <t>MFDP000756</t>
  </si>
  <si>
    <t>MFDP000757</t>
  </si>
  <si>
    <t>MFDP000758</t>
  </si>
  <si>
    <t>MFDP000759</t>
  </si>
  <si>
    <t>MFDP000760</t>
  </si>
  <si>
    <t>MFDP000761</t>
  </si>
  <si>
    <t>MFDP000762</t>
  </si>
  <si>
    <t>MFDP000763</t>
  </si>
  <si>
    <t>MFDP000764</t>
  </si>
  <si>
    <t>MFDP000765</t>
  </si>
  <si>
    <t>MFDP000766</t>
  </si>
  <si>
    <t>MFDP000767</t>
  </si>
  <si>
    <t>MFDP000768</t>
  </si>
  <si>
    <t>MFDP000769</t>
  </si>
  <si>
    <t>MFDP000770</t>
  </si>
  <si>
    <t>MFDP000771</t>
  </si>
  <si>
    <t>MFDP000772</t>
  </si>
  <si>
    <t>MFDP000773</t>
  </si>
  <si>
    <t>MFDP000774</t>
  </si>
  <si>
    <t>MFDP000775</t>
  </si>
  <si>
    <t>MFDP000776</t>
  </si>
  <si>
    <t>MFDP000777</t>
  </si>
  <si>
    <t>MFDP000778</t>
  </si>
  <si>
    <t>MFDP000779</t>
  </si>
  <si>
    <t>MFDP000780</t>
  </si>
  <si>
    <t>MFDP000781</t>
  </si>
  <si>
    <t>MFDP000782</t>
  </si>
  <si>
    <t>Grădiniţa de copii nr. 1 şi centrul multifuncţional</t>
  </si>
  <si>
    <t>Grădiniţa de copii nr. 1 cu program prelungit</t>
  </si>
  <si>
    <t>Grup Şcolar Economic Administrativ şi de Servicii Călimăneşti Corp B</t>
  </si>
  <si>
    <t>Grup Şcolar Economic Administrativ şi de Servicii Călimăneşti Corp D Sala de Aport</t>
  </si>
  <si>
    <t>Grup Şcolar Economic Administrativ şi de Servicii Călimăneşti Amenajare Curte/asfalt</t>
  </si>
  <si>
    <t>Hidranti interiori - Grup Şcolar Economic Administrativ şi de Servicii Călimăneşti</t>
  </si>
  <si>
    <t>Şcoala Generală Şerban Vodă Cantacuzino cls I - IV</t>
  </si>
  <si>
    <t>Şcoala Generală Şerban Vodă Cantacuzino cls. I - VIII</t>
  </si>
  <si>
    <t>Şcoala Generală clasele I - VIII Jiblea Veche</t>
  </si>
  <si>
    <t>Şcoala Generală Jiblea Nouă</t>
  </si>
  <si>
    <t>Şcoala Generală cls.I - IV Seaca</t>
  </si>
  <si>
    <t>3.3.4</t>
  </si>
  <si>
    <t>Grup Şcolar Economic Administrativ şi de Servicii Călimăneşti Corp C - Garsoniere</t>
  </si>
  <si>
    <t>Adresa: str. Calea lui Traian nr. 712, oraşul Călimăneşti</t>
  </si>
  <si>
    <t>Tehnice: S+P +1E, Sc = 495,76mp, Su = 405,9 mp, cărămidă, ţiglă, instalaţie electrică, instalaţie sanitară.</t>
  </si>
  <si>
    <t>Tehnice:S+P+1E, Sc = 310,08 mp; BCA+ cărămidă, acoperiş, tiglă. Vecini: Ungureanu C-tin, Nazarie V, def. Mesescu Ghe, Ecaterinescu Petre, Mesea C-tin, Geonea Marie, Perişanu D-tru, Poteras Ion, Nica Ghe.</t>
  </si>
  <si>
    <t>Adresa: str. Calea lui Traian nr.278, oraşul Călimăneşti.</t>
  </si>
  <si>
    <t xml:space="preserve">Tehnic: P+1, Sc = 613 mp, Sd = 1226 mp </t>
  </si>
  <si>
    <t>Descript: Instalaţie electrică, apă, canalizare</t>
  </si>
  <si>
    <t>Adresa: str. Calea lui Traian nr. 278, oraşul Călimăneşti</t>
  </si>
  <si>
    <t xml:space="preserve">Tehnice: S+P+3E, Sc = 629 mp,  Sd = 3101 mp. </t>
  </si>
  <si>
    <t>Descript: Cadre beton, ţiglă. VECINI N - oraşul Călimăneşti. S - oraşul Călimăneşti. V - oraşul Călimăneşti E - oraşul Călimăneşti.</t>
  </si>
  <si>
    <t>Tehnice: S+P, Sdemisol = 582,26 mp; Sparter = 928,8 mp.</t>
  </si>
  <si>
    <t>Adresa: str.Calea lui Traian, oraşul Călimăneşti</t>
  </si>
  <si>
    <t>Adresa: str. Tudor Vladimirescu nr. 42., oraşul Călimăneşti</t>
  </si>
  <si>
    <t>Adresa: str. Calea lui Traian nr. 289, oraşul Călimăneşti</t>
  </si>
  <si>
    <t xml:space="preserve">Tehnice: P+E+M, Sc = 719,79 mp, Sd = 1628,28 mp. Vecini N - str. Tudor Vladimirescu. S - Zamfirescu Florin. E - DN7, Filip Lucia. V - Domeniul public </t>
  </si>
  <si>
    <t>Descript: cărămidă, ţiglă</t>
  </si>
  <si>
    <t>Adresa: str. Gării, Jiblea Veche, nr. 10, oraşul Călimăneşti</t>
  </si>
  <si>
    <t>Descript: cadre beton, 22 clase, centrala termica, acoperiş ţigla.</t>
  </si>
  <si>
    <t>Tehnice: P+1+2, Sc = 693,42 mp Vecini  N - Iacovete Mihai, E - str. Garii, V - SNCFR, S - Lupu Gheorghe.</t>
  </si>
  <si>
    <t xml:space="preserve">Tehnice: Sc = 477 mp parter, 5 săli </t>
  </si>
  <si>
    <t>Adresa: Jiblea Veche, str. 24 Ianuarie, nr. 2., oraşul Călimăneşti</t>
  </si>
  <si>
    <t>Tehnice: Sc = 450 mp</t>
  </si>
  <si>
    <t>Descript: parter, cărămidă, ţiglă, centrala termică.</t>
  </si>
  <si>
    <t>Adresa: str.IL Caragiale, nr. 10, oraşul Călimăneşti</t>
  </si>
  <si>
    <t>Tehnice: Sc = 231 mp</t>
  </si>
  <si>
    <t>Adresa: str. Calea lui Traian nr. 15, oraşul Călimăneşti</t>
  </si>
  <si>
    <t xml:space="preserve">Descript: parter, cărămidă, tiglă </t>
  </si>
  <si>
    <t>Şcoala Generală Jiblea Veche cu cls. I - IV reevaluat</t>
  </si>
  <si>
    <t>Grup Şcolar Economic Administrativ şi de Servicii Călimăneşti Corp A - modernizare</t>
  </si>
  <si>
    <t>SCOLI SMIS 52896</t>
  </si>
  <si>
    <t xml:space="preserve">S = 178.09 mp birouri, atelier, centrala </t>
  </si>
  <si>
    <t xml:space="preserve">S = 625.42 mp sera din sticla </t>
  </si>
  <si>
    <t xml:space="preserve">Constructie ANL </t>
  </si>
  <si>
    <t>Calea lui Traian, nr. 469 A, oraşul Călimăneşti</t>
  </si>
  <si>
    <t>Araia desfasurata construita = 1130.40 mp, total locuinte 16</t>
  </si>
  <si>
    <t>Grup Şcolar Economic Administrativ şi de Servicii Călimăneşti - Corp G Terasa</t>
  </si>
  <si>
    <t>modernizare podet parc izvor</t>
  </si>
  <si>
    <t>modernizare podet parc central</t>
  </si>
  <si>
    <t xml:space="preserve">modernizare Parc Căciulata trup 2 </t>
  </si>
  <si>
    <t xml:space="preserve">modernizare  Parc Central </t>
  </si>
  <si>
    <t>Adresa: Parc Izvor, oraşul Călimăneşti</t>
  </si>
  <si>
    <t xml:space="preserve">Chiosc Ziare </t>
  </si>
  <si>
    <t>Adresa: Parc Central, oraşul Călimăneşti</t>
  </si>
  <si>
    <t>str. Calea lui Traian, Caciulata, oraşul Călimăneşti</t>
  </si>
  <si>
    <t>Calimanesti</t>
  </si>
  <si>
    <t xml:space="preserve"> SMIS 14918</t>
  </si>
  <si>
    <t>CENTRU EXP  NORD OLTENIA</t>
  </si>
  <si>
    <t>Pavilion Central</t>
  </si>
  <si>
    <t>Pavilion Zonal B1</t>
  </si>
  <si>
    <t>Pavilion Zonal B2</t>
  </si>
  <si>
    <t>Pavilion Zonal B3</t>
  </si>
  <si>
    <t>Pavilion Zonal B4</t>
  </si>
  <si>
    <t>Cabina Poarta</t>
  </si>
  <si>
    <t>Platforme si drumuri</t>
  </si>
  <si>
    <t>Imprejmuire</t>
  </si>
  <si>
    <t>Oras Calimanesti</t>
  </si>
  <si>
    <t>37/2015</t>
  </si>
  <si>
    <t>TERENURI DOM PUB</t>
  </si>
  <si>
    <t>TER DOM PRIVAT</t>
  </si>
  <si>
    <t>NU</t>
  </si>
  <si>
    <t>ECHIP CET</t>
  </si>
  <si>
    <t>Echipament centrala termica geotermala SONDA 1009</t>
  </si>
  <si>
    <t>2.1.16.5</t>
  </si>
  <si>
    <t>comasare instalatie</t>
  </si>
  <si>
    <t>Echipament centrala termica geotermala SONDA 1009 Punct Termic 1</t>
  </si>
  <si>
    <t>comasare instalatie  HG 167-212; 214-221</t>
  </si>
  <si>
    <t>comasare instalatie HG 223-258; 260-261</t>
  </si>
  <si>
    <t>Echipament centrala termica geotermala SONDA 1009 Punct Termic 2</t>
  </si>
  <si>
    <t xml:space="preserve">comasare instalatie HG 329- 350; 352 </t>
  </si>
  <si>
    <t>Echipament centrala termica geotermala SONDA 1009 Punct Termic 3</t>
  </si>
  <si>
    <t>Schimbătoare de căldură 1200 kcal</t>
  </si>
  <si>
    <t>HG 353</t>
  </si>
  <si>
    <t>Schimbătoare de căldură 200 kcal</t>
  </si>
  <si>
    <t>HG 354</t>
  </si>
  <si>
    <t>Centrală termică - ECHIPAMENT bloc ANL</t>
  </si>
  <si>
    <t>HG 360</t>
  </si>
  <si>
    <t>Centrală termică 4 ANL</t>
  </si>
  <si>
    <t>HG 361</t>
  </si>
  <si>
    <t>ECHIP APAVIL</t>
  </si>
  <si>
    <t>Instalaţie turbosuflantă pentru spălare</t>
  </si>
  <si>
    <t>Hidrofor rezervor cilindric vertical</t>
  </si>
  <si>
    <t>Aparat clorinat apa</t>
  </si>
  <si>
    <t>Aparat distilat electric</t>
  </si>
  <si>
    <t>Pompă dozare dofin - Păuşa</t>
  </si>
  <si>
    <t>Pompă spălare filtre - Păuşa</t>
  </si>
  <si>
    <t>Pompă MA 750 C24 Păuşa</t>
  </si>
  <si>
    <t>2.1.17.1.2.</t>
  </si>
  <si>
    <t>2. 2. 1. 1</t>
  </si>
  <si>
    <t>2.1.24.4.1</t>
  </si>
  <si>
    <t>2.1.17.4</t>
  </si>
  <si>
    <t>Tehnice: SDR 40 - MBO250, Q:1090 mc/h; H:5 m; P motor = 320 rot/min - Pausa, oraşul Călimăneşti</t>
  </si>
  <si>
    <t>V = 3 mc</t>
  </si>
  <si>
    <t>Adresa: Păuşa, oraşul Călimăneşti</t>
  </si>
  <si>
    <t>Tehnic: 2 tone</t>
  </si>
  <si>
    <t>Tehnice:TIP CC1</t>
  </si>
  <si>
    <t>2.2.6.1</t>
  </si>
  <si>
    <t>Tehnice: 1 buc</t>
  </si>
  <si>
    <t>V = 5 mc</t>
  </si>
  <si>
    <t>V = 10 mc</t>
  </si>
  <si>
    <t>Q = 4380 l/ h P = 3 dan/cm 2</t>
  </si>
  <si>
    <t>Adresa: Staţia de filtre Păuşa, oraşul Călimăneşti</t>
  </si>
  <si>
    <t xml:space="preserve"> Tip UDF200,  Q = 217 mc/h; H = 14,5 m; P motor = 1450 rot/min</t>
  </si>
  <si>
    <t>MA 750 C24</t>
  </si>
  <si>
    <t>Transformator</t>
  </si>
  <si>
    <t>Celule de linie de transformator şi de măsură</t>
  </si>
  <si>
    <t>Tehnice: 400 KVA</t>
  </si>
  <si>
    <t>Staţie de epurare Călimăneşti, varianta DN7 trafic greu, oraşul Călimăneşti</t>
  </si>
  <si>
    <t>Adresa: Staţie de epurare Călimăneşti, varianta DN7 trafic greu, oraşul Călimăneşti</t>
  </si>
  <si>
    <t>Pompa submersibilă</t>
  </si>
  <si>
    <t>Tehnice: E PEG 65, Q = 75 mc/H P MOTOR = 6,5 kw</t>
  </si>
  <si>
    <t>Adresa: Staţie de epurare Călimăneşti, varianta DN7 trafic greu, oraşul Călimăneşt</t>
  </si>
  <si>
    <t xml:space="preserve">Tehnice: SDR 40, SDR  40/Q = 1540 MC/H;P MOTOR = 35 KW; PRES. REF.0,5 BAR 1 buc </t>
  </si>
  <si>
    <t>Turbosuflantă</t>
  </si>
  <si>
    <t>2.1.17.1.2</t>
  </si>
  <si>
    <t xml:space="preserve">Tehnice: SDR 40, 40/Q = 1540 MC/H;P MOTOR = 35 KW; PRES. REF.0,5 BAR 1 buc </t>
  </si>
  <si>
    <t>Tehnice: SDR 40, SDR 40/Q = 1540 MC/H;P MOTOR = 35 KW;  PRES. REF.0,5 BAR 1 buc</t>
  </si>
  <si>
    <t>Motor pod raclor decantor</t>
  </si>
  <si>
    <t>Pmotor = 1,5 km</t>
  </si>
  <si>
    <t>Adresa: Staţie de epurare, varianta DN7 trafic greu, oraşul Călimăneşti</t>
  </si>
  <si>
    <t>2.1.16.2.1</t>
  </si>
  <si>
    <t>Balanţa analitică</t>
  </si>
  <si>
    <t>2.2.1.1.2</t>
  </si>
  <si>
    <t>Tehnice: mettler toledo PL 835</t>
  </si>
  <si>
    <t>Adresa: Staţie de epurare, varianta DN7, trafic greu, oraşul Călimăneşti</t>
  </si>
  <si>
    <t>Termostat electric</t>
  </si>
  <si>
    <t>Etuvă electrica</t>
  </si>
  <si>
    <t>Etuva binder</t>
  </si>
  <si>
    <t>Autoclava portabilă</t>
  </si>
  <si>
    <t>Macara universală tip palan cu lanţ</t>
  </si>
  <si>
    <t>2.2.4.3</t>
  </si>
  <si>
    <t>2.3.6.1</t>
  </si>
  <si>
    <t>Tehnice: ED 3500 dmc Adresa: Staţie de epurare Călimăneşti, varianta DN7 trafic greu, oraşul Călimăneşti</t>
  </si>
  <si>
    <t>completare</t>
  </si>
  <si>
    <t xml:space="preserve">ECHIP D PUBLIC </t>
  </si>
  <si>
    <t xml:space="preserve">Echipament  centrala termica geotermala SONDA 1008 </t>
  </si>
  <si>
    <t>Echipament instalatie centrala termica geotermala SONDA 1008  Punct termic Manastrirea Cozia</t>
  </si>
  <si>
    <t>2.1.16.5.</t>
  </si>
  <si>
    <t>Schimbătoare căldură cu placi din titan SWEP</t>
  </si>
  <si>
    <t>Staţie radioficare</t>
  </si>
  <si>
    <t>Adresa:Călimăneşti, Jiblea Veche, Jiblea Nouă, oraşul Călimăneşti</t>
  </si>
  <si>
    <t>Retele electrice al valhuta</t>
  </si>
  <si>
    <t>Retea electrica</t>
  </si>
  <si>
    <t>1.7.1.1</t>
  </si>
  <si>
    <t>Tehnice: L = 2030 m, Stalpi lemn, legatura dintre ELM si Jiblea Noua</t>
  </si>
  <si>
    <t>Retele electrice Anton Pann</t>
  </si>
  <si>
    <t>L = 420 m, Conductor T2xOLAL 95+3x95+25 mp, 11 stalpi</t>
  </si>
  <si>
    <t xml:space="preserve">Camere supraveghere </t>
  </si>
  <si>
    <t xml:space="preserve">Instalatii irigare </t>
  </si>
  <si>
    <t>Gestiune</t>
  </si>
  <si>
    <t>CONSTR ANL</t>
  </si>
  <si>
    <t>CONSTR CALIM SERV</t>
  </si>
  <si>
    <t>CONSTR D PRIVAT</t>
  </si>
  <si>
    <t>ECHIP C E N OLTENIA</t>
  </si>
  <si>
    <t>Retea gaze naturale</t>
  </si>
  <si>
    <t>Retea apa</t>
  </si>
  <si>
    <t>Retele electrice</t>
  </si>
  <si>
    <t>Retele utilitati UAT Calimanesti</t>
  </si>
  <si>
    <t>CONSTR D PUB</t>
  </si>
  <si>
    <t>LAPTOP DELLINSPIRON 3567/15-7200U/8GB/1TB/DVD-RW</t>
  </si>
  <si>
    <t>COPIATOR MINOLTA BIZHUB 306</t>
  </si>
  <si>
    <t>ECHIP PRIVAT</t>
  </si>
  <si>
    <t>AUTOSPECIALA ATI</t>
  </si>
  <si>
    <t>2.3.2.2.9.3</t>
  </si>
  <si>
    <t>AVIZIER STANDARD VAR 2</t>
  </si>
  <si>
    <t>1.6.6</t>
  </si>
  <si>
    <t>SISTEM PC AS5755GB NTB</t>
  </si>
  <si>
    <t>2.2.3.1</t>
  </si>
  <si>
    <t>MOBILIER SMIS 14918</t>
  </si>
  <si>
    <t>BLOC DE MASURARE SI PROTECTIE INSTALATIE</t>
  </si>
  <si>
    <t>DISTRIBUITOR INOX D=11.5M CU 100DE MUFE</t>
  </si>
  <si>
    <t>POMPE SUMERSIBILE PENTRU JETURI PARABOLICE</t>
  </si>
  <si>
    <t>SORB FILTRU</t>
  </si>
  <si>
    <t>TABLOU ELECTRIC DE PROTECTIE SI CONTROL</t>
  </si>
  <si>
    <t>BLOC DE MASURAT SI PROTECTIE INSTALATIE</t>
  </si>
  <si>
    <t>STATIE DE POMPARE APA UZATA MENAJERA</t>
  </si>
  <si>
    <t>PANOU AFISAJ</t>
  </si>
  <si>
    <t>CABINA ACCES PARCARE</t>
  </si>
  <si>
    <t>2.2..1.1</t>
  </si>
  <si>
    <t>2.1.17.1.1</t>
  </si>
  <si>
    <t>2.1.24.4.</t>
  </si>
  <si>
    <t>3.1.2.</t>
  </si>
  <si>
    <t>MOBILIER PRIMARIE</t>
  </si>
  <si>
    <t>COPIATOR COLOR CANON C 1225</t>
  </si>
  <si>
    <t>SISTEM SUPRAVEGHERE</t>
  </si>
  <si>
    <t>SISTEM EFRACTIE</t>
  </si>
  <si>
    <t>MULTIFUNCTIONALA</t>
  </si>
  <si>
    <t>CENTRALA TELEFONICA</t>
  </si>
  <si>
    <t>MOS CRACIUN ANDOTEN</t>
  </si>
  <si>
    <t>SANIA LUI MOS CRACIUN</t>
  </si>
  <si>
    <t>SISTEM SUPRAVEGHERE CAMERE VIDEO -21 BUC</t>
  </si>
  <si>
    <t>SISTEM SECURITATE FORMAT DIN 16 CAMERE</t>
  </si>
  <si>
    <t>3.2.1</t>
  </si>
  <si>
    <t>3.3.6</t>
  </si>
  <si>
    <t>3.1.6</t>
  </si>
  <si>
    <t>MOBILIER SMIS 54849</t>
  </si>
  <si>
    <t>FIRMA LUMINOASA LOGO ROMANIA</t>
  </si>
  <si>
    <t>CATARG ALUMINIU - STEAG BRAND</t>
  </si>
  <si>
    <t>FIRMA LUMINOASA CENTRU INF TURISTICA</t>
  </si>
  <si>
    <t>PROIECTOR VIDEO</t>
  </si>
  <si>
    <t>DISPOZITIV INFO CHIOSC TOUCH-SCREEN</t>
  </si>
  <si>
    <t>COPIATOR COLOR MFC A3 OKI MC 851DN</t>
  </si>
  <si>
    <t>SOFTWARE  AUTODESK AUTOCAD</t>
  </si>
  <si>
    <t>SOFT COREL</t>
  </si>
  <si>
    <t>SISTEM PREVENIRE A INCENDIILOR</t>
  </si>
  <si>
    <t>SISTEM ANTIFRACTIE</t>
  </si>
  <si>
    <t>SISTEM SUPRAVEGHERE VIDEO CCTV</t>
  </si>
  <si>
    <t>SISTEM DE CLIMATIZARE</t>
  </si>
  <si>
    <t>3.3.5</t>
  </si>
  <si>
    <t>TEREN APAVIL</t>
  </si>
  <si>
    <t>104/2014</t>
  </si>
  <si>
    <t>TEREN CET</t>
  </si>
  <si>
    <t>153.25 mp</t>
  </si>
  <si>
    <t>188.44 mp</t>
  </si>
  <si>
    <t>77.67 mp</t>
  </si>
  <si>
    <t>100 mp</t>
  </si>
  <si>
    <t>500 mp</t>
  </si>
  <si>
    <t>260 mp</t>
  </si>
  <si>
    <t>300 mp</t>
  </si>
  <si>
    <t>Oraşul Călimăneşti</t>
  </si>
  <si>
    <t>Str. Aurel Vlaicu nr1, oraşul Călimăneşti</t>
  </si>
  <si>
    <t>Str. Calea lui Traian, oraşul Călimăneşti.</t>
  </si>
  <si>
    <t>Str. Calea lui Traian, Căciulata, oraşul Călimăneşti</t>
  </si>
  <si>
    <t>TEREN INTRAVILAN CALIMANESTI</t>
  </si>
  <si>
    <t>TEREN SEACA -IZLAZ</t>
  </si>
  <si>
    <t>6000 mp</t>
  </si>
  <si>
    <t>600 mp</t>
  </si>
  <si>
    <t>316 mp</t>
  </si>
  <si>
    <t>4600 mp</t>
  </si>
  <si>
    <t>800 mp</t>
  </si>
  <si>
    <t>200 mp</t>
  </si>
  <si>
    <t>80 mp</t>
  </si>
  <si>
    <t>1200 mp</t>
  </si>
  <si>
    <t>40 mp</t>
  </si>
  <si>
    <t>3000 mp</t>
  </si>
  <si>
    <t>2600 mp</t>
  </si>
  <si>
    <t>28000 mp</t>
  </si>
  <si>
    <t>12000 mp</t>
  </si>
  <si>
    <t>TEREN SCOLI</t>
  </si>
  <si>
    <t>4531.73 mp</t>
  </si>
  <si>
    <t>1473 mp</t>
  </si>
  <si>
    <t>4531.72 mp</t>
  </si>
  <si>
    <t>1804 mp</t>
  </si>
  <si>
    <t>4327 mp</t>
  </si>
  <si>
    <t>2641 mp</t>
  </si>
  <si>
    <t>2475 mp</t>
  </si>
  <si>
    <t>1790 mp</t>
  </si>
  <si>
    <t>nr cad 821</t>
  </si>
  <si>
    <t>nr cad 35263</t>
  </si>
  <si>
    <t>nr cad 35583 CF 35583</t>
  </si>
  <si>
    <t>nr cad 36605</t>
  </si>
  <si>
    <t>L = 3 KM D 250 X 6 mm, metal, fonta</t>
  </si>
  <si>
    <t>L = 0.3 KM, D = 80 mm, metal</t>
  </si>
  <si>
    <t>L = 158 ml</t>
  </si>
  <si>
    <t>L = 2.3 KM D = 800 mm</t>
  </si>
  <si>
    <t>L = 03.km, D = 250 mm</t>
  </si>
  <si>
    <t>L = 400 ml, D = 300 ml</t>
  </si>
  <si>
    <t>L = 100 ml, D = 200 ml, beton</t>
  </si>
  <si>
    <t>L = 100 ml, D = 300 ml, beton</t>
  </si>
  <si>
    <t>L = 400ml, D = 300 ml</t>
  </si>
  <si>
    <t>L = 3 km, D = 325 x 8 mm, metal</t>
  </si>
  <si>
    <t>L = 40 ml, D = 200 mm, beton</t>
  </si>
  <si>
    <t>L = 0.6 km, D = 80 mm, metal</t>
  </si>
  <si>
    <t>S = 200 mp</t>
  </si>
  <si>
    <t>S = 40mp</t>
  </si>
  <si>
    <t>L = 1.5 km, D = 70 mm, D = 80 mm, D = 100 mm</t>
  </si>
  <si>
    <t>S = 2600 mp</t>
  </si>
  <si>
    <t>L = 14 km, D = 70 mm, D = 80 mm, D = 100 mm, otel, fonta</t>
  </si>
  <si>
    <t>S = 12000</t>
  </si>
  <si>
    <t>13692,14 mp</t>
  </si>
  <si>
    <t>S = 13692,14 mp</t>
  </si>
  <si>
    <t>631.17 mp</t>
  </si>
  <si>
    <t>S = 5010</t>
  </si>
  <si>
    <t>nr cad 847</t>
  </si>
  <si>
    <t>TEREN CALIM SERV</t>
  </si>
  <si>
    <t>S = 126 mp</t>
  </si>
  <si>
    <t>S = 816 mp</t>
  </si>
  <si>
    <t>S = 816 mp asfalt imprejmuire cu plasa</t>
  </si>
  <si>
    <t>Vecini: Centrala termica CBC, ROMSILVA, Izvor 7/14, Teren sport Parc Central</t>
  </si>
  <si>
    <t>Calea lui Traian, Calimanesti</t>
  </si>
  <si>
    <t>Vecini: N Parau, V Calea lui traian, S Consiliul lui traian, E Raul Olt, nr cad 781, CF 35523</t>
  </si>
  <si>
    <t xml:space="preserve">Teren dezmembrat - Parc casa de cultura </t>
  </si>
  <si>
    <t>S = 10220 mp</t>
  </si>
  <si>
    <t>S = 1177.06 mp</t>
  </si>
  <si>
    <t>S = 462 mp</t>
  </si>
  <si>
    <t xml:space="preserve"> S = 12.63 mp ,S = 35.83 mp, S = 16.19 mp, S = 41,28 mp, S = 35,75 mp, S = 69,48 mp</t>
  </si>
  <si>
    <t>Teren aferent piaţa agroalimentară Călimăneşti</t>
  </si>
  <si>
    <t>S = 12.63 -  cf 1461, nr cad 1336; S = 35.83 mp - cf 1460, nr cad 1341; S = 41.28 mp - cf 1463, nr cad 1340</t>
  </si>
  <si>
    <t>S = 2827 mp</t>
  </si>
  <si>
    <t>Teren rampă reziduuri menajere,  S = 10000 mp + 6394 mp</t>
  </si>
  <si>
    <t>nr cad 36075</t>
  </si>
  <si>
    <t>S = 16394 mp</t>
  </si>
  <si>
    <t xml:space="preserve">S = 10220 mp </t>
  </si>
  <si>
    <t xml:space="preserve">   str. Calea lui Traian, oraşul Căciulata</t>
  </si>
  <si>
    <t>S = 500 mp</t>
  </si>
  <si>
    <t>S = 375,35 mp</t>
  </si>
  <si>
    <t>S = 3000 mp</t>
  </si>
  <si>
    <t>S = 2800 mp</t>
  </si>
  <si>
    <t>s = 1055 mp</t>
  </si>
  <si>
    <t>S = 685.83 mp</t>
  </si>
  <si>
    <t>S = 2328 mp</t>
  </si>
  <si>
    <t>S = 4712.56 mp</t>
  </si>
  <si>
    <t>Teren sera de flori-9722.56 mp (utilizeaza doar 4712.56 mp - dif se regaseste in TER CALIM SERV)</t>
  </si>
  <si>
    <t>L = 220 ml imprejmuire plasa sirma</t>
  </si>
  <si>
    <t>S = 8000 mp</t>
  </si>
  <si>
    <t>S = 10000 mp</t>
  </si>
  <si>
    <t>Vecini: N rezerva primarie, E Popescu Romeo, S comuna Daesti, V drum tarla, nr cad 35920, CF 35920</t>
  </si>
  <si>
    <t>S = 1322 mp</t>
  </si>
  <si>
    <t>S = 6394 mp</t>
  </si>
  <si>
    <t>Padure Seaca 16 h</t>
  </si>
  <si>
    <t>112/2017</t>
  </si>
  <si>
    <t>S = 16 h</t>
  </si>
  <si>
    <t>MFDP000626</t>
  </si>
  <si>
    <t>S = 4188 mp</t>
  </si>
  <si>
    <t xml:space="preserve"> CF 37543 Adresa Parcare Lotrisor Calimanesti</t>
  </si>
  <si>
    <t xml:space="preserve"> S = 525 mp</t>
  </si>
  <si>
    <t>a Adresa: Calimanesti, "Padure Seaca"</t>
  </si>
  <si>
    <t xml:space="preserve"> CF 37541 Adresa Parcare Lotrisor Calimanesti</t>
  </si>
  <si>
    <t xml:space="preserve"> CF 37525 Adresa Turnu, punct "Arutela Noua Lotrisor"  Calimanesti</t>
  </si>
  <si>
    <t xml:space="preserve"> CF 37524 Adresa Turnu, punct "Arutela Noua Lotrisor"  Calimanesti</t>
  </si>
  <si>
    <t xml:space="preserve"> CF 37521 Adresa "Arutela Noua Lotrisor, punctul "Dupa Tunel", Calimanesti</t>
  </si>
  <si>
    <t xml:space="preserve"> mp CF 37522 Adresa  Arutela Noua Lotrisor, punctul "Dupa Tunel", Calimanesti</t>
  </si>
  <si>
    <t xml:space="preserve"> CF 37519 Adresa  Arutela Noua Lotrisor, punctul "Langa Halta", Calimanesti</t>
  </si>
  <si>
    <t xml:space="preserve"> CF 37520 Adresa  Arutela Noua Lotrisor, punctul "Langa Halta", Calimanesti</t>
  </si>
  <si>
    <t xml:space="preserve"> CF 37523 Adresa  Arutela Noua Lotrisor, punctul "Langa Halta", Calimanesti</t>
  </si>
  <si>
    <t>S-3888 mp</t>
  </si>
  <si>
    <t>S - 1993 mp</t>
  </si>
  <si>
    <t>S - 1573 mp</t>
  </si>
  <si>
    <t>S - 572 mp</t>
  </si>
  <si>
    <t>S - 689 mp</t>
  </si>
  <si>
    <t>S - 1071 mp</t>
  </si>
  <si>
    <t>S - 1718 mp</t>
  </si>
  <si>
    <t>S - 1614 mp</t>
  </si>
  <si>
    <t>S - 623 mp</t>
  </si>
  <si>
    <t>S - 326 mp</t>
  </si>
  <si>
    <t>S - 512 mp</t>
  </si>
  <si>
    <t>S - 1173 mp</t>
  </si>
  <si>
    <t>S - 4342 mp</t>
  </si>
  <si>
    <t>S - 4085 mp</t>
  </si>
  <si>
    <t>S - 3459 mp</t>
  </si>
  <si>
    <t>S - 1541 mp</t>
  </si>
  <si>
    <t>S - 559 mp</t>
  </si>
  <si>
    <t>S= 200 mp</t>
  </si>
  <si>
    <t xml:space="preserve"> S = 3653 mp</t>
  </si>
  <si>
    <t xml:space="preserve"> S = 18357 mp</t>
  </si>
  <si>
    <t xml:space="preserve"> S = 22332 mp</t>
  </si>
  <si>
    <t xml:space="preserve"> S = 6270 mp</t>
  </si>
  <si>
    <t>S = 6654</t>
  </si>
  <si>
    <t xml:space="preserve"> S = 8079 mp</t>
  </si>
  <si>
    <t xml:space="preserve"> S = 8345 mp</t>
  </si>
  <si>
    <t>S = 14522 mp</t>
  </si>
  <si>
    <t xml:space="preserve"> S = 24786,38 mp</t>
  </si>
  <si>
    <t xml:space="preserve"> Vecini: E str 24 ianuarie, V raul Olt , N drum acces, S Hidroelectrica, Adresa: str. 24 Ianuarie Calimanesti, nr cad 1138 cf 35525</t>
  </si>
  <si>
    <t>S - 603 mp</t>
  </si>
  <si>
    <t>41/2018</t>
  </si>
  <si>
    <t>55/2018</t>
  </si>
  <si>
    <t>64/2018</t>
  </si>
  <si>
    <t>95/2018</t>
  </si>
  <si>
    <t>S = 373 mp</t>
  </si>
  <si>
    <t xml:space="preserve"> Suprafață - 998 mp CF  38526 Adresă Călimănești</t>
  </si>
  <si>
    <t>S = 3584 mp</t>
  </si>
  <si>
    <t>S = 3342 mp</t>
  </si>
  <si>
    <t>S = 3038 mp</t>
  </si>
  <si>
    <t>S = 2365 mp</t>
  </si>
  <si>
    <t>S = 8053 mp</t>
  </si>
  <si>
    <t>S - 3031 mp</t>
  </si>
  <si>
    <t>S = 536 mp</t>
  </si>
  <si>
    <t>S - 676 mp</t>
  </si>
  <si>
    <t>S - 491 mp</t>
  </si>
  <si>
    <t>S - 4346 mp</t>
  </si>
  <si>
    <t>S - 888 mp</t>
  </si>
  <si>
    <t xml:space="preserve"> S - 373 mp CF 38624 adresa Calimanesti</t>
  </si>
  <si>
    <t>Tehnice: drum cu  îmbrăcăminte din beton de macadam</t>
  </si>
  <si>
    <t>S - 373 mp</t>
  </si>
  <si>
    <t>S - 160 mp</t>
  </si>
  <si>
    <t xml:space="preserve"> S - 190 mp adresa Calimanesti</t>
  </si>
  <si>
    <t>S - 190 mp</t>
  </si>
  <si>
    <t>t S - 1959 mp CF  38530 Adresă Călimănești</t>
  </si>
  <si>
    <t>Tehnice: drum cu  îmbrăcăminte din beton de ciment şi din macadam; preponderentă din beton de cimen</t>
  </si>
  <si>
    <t>S - 1959 mp</t>
  </si>
  <si>
    <t xml:space="preserve"> S - 337 mp Adresa Calimanesti</t>
  </si>
  <si>
    <t>Tehnice: drum cu  îmbrăcăminte din macadam</t>
  </si>
  <si>
    <t>S - 337 mp</t>
  </si>
  <si>
    <t xml:space="preserve"> S - 221 mp Adresă Călimănești</t>
  </si>
  <si>
    <t>Tehnice: drum cu  îmbrăcăminte din beton de ciment şi din macadam; preponderentă din macadam</t>
  </si>
  <si>
    <t>S - 221 mp</t>
  </si>
  <si>
    <t>S - 1946 mp</t>
  </si>
  <si>
    <t>Tehnice: drum cu  îmbrăcăminte din pava</t>
  </si>
  <si>
    <t>S - 685 mp</t>
  </si>
  <si>
    <t>S - 685 mp Adresa Calimanesti</t>
  </si>
  <si>
    <t xml:space="preserve"> S - 50 mp Adresa Calimanesti</t>
  </si>
  <si>
    <t>Tehnice: drum cu  îmbrăcăminte din beton asfaltic</t>
  </si>
  <si>
    <t>S - 50 mp</t>
  </si>
  <si>
    <t xml:space="preserve">  S - 1299 mp CF 38528  Adresa Calimanesti loc. Caciulata</t>
  </si>
  <si>
    <t>S - 1299 mpo</t>
  </si>
  <si>
    <t xml:space="preserve">  S - 321 mp CF 38567  Adresa Calimanesti loc. Caciulata</t>
  </si>
  <si>
    <t>S - 321 mp</t>
  </si>
  <si>
    <t>c   S - 897 mp  Adresa Calimanesti loc. Caciulata</t>
  </si>
  <si>
    <t>Tehnice: drum cu  îmbrăcăminte din beton asfasltic si din macadam preponderenta din beton asfalti</t>
  </si>
  <si>
    <t>S - 897 mp</t>
  </si>
  <si>
    <t xml:space="preserve">  S - 458 mp   Adresa Calimanesti loc. Caciulata</t>
  </si>
  <si>
    <t>S - 458 mp</t>
  </si>
  <si>
    <t xml:space="preserve">   S - 1147 mp  S - 350 mp  Adresa Calimanesti loc. Caciulata</t>
  </si>
  <si>
    <t>Tehnice: drum cu  îmbrăcăminte din beton asfasltic si din macadam preponderenta din beton asfaltic</t>
  </si>
  <si>
    <t>S - 1147 mp, S - 350 mp</t>
  </si>
  <si>
    <t xml:space="preserve">  S - 710 mp CF 38551  Adresa Calimanesti loc. Caciulata</t>
  </si>
  <si>
    <t>S - 710 mp</t>
  </si>
  <si>
    <t xml:space="preserve"> S - 2686 mp   Adresa Calimanesti loc. Caciulata</t>
  </si>
  <si>
    <t>Tehnice: drum cu  îmbrăcăminte din macadam  Teren intravilan</t>
  </si>
  <si>
    <t>S - 2686 mp</t>
  </si>
  <si>
    <t>S - 1946 mp  Adresă Călimănești</t>
  </si>
  <si>
    <t>Tratament dublu bituminos balast, L = 4 km,  = 7 m intravilan</t>
  </si>
  <si>
    <t>Drum cură de teren  - cu modernizare 2017 minus pod</t>
  </si>
  <si>
    <t>modernizat</t>
  </si>
  <si>
    <t>CF 38219 - S 1051 mp; CF 38370 - S - 1740 mp</t>
  </si>
  <si>
    <t>S - 1051 mp, S - 1740 mp</t>
  </si>
  <si>
    <t>Pamant si balast</t>
  </si>
  <si>
    <t>CF 38170 - S - 13872 mp; CF 38377 - S - 312 mp</t>
  </si>
  <si>
    <t>S - 13872, S - 312 mp</t>
  </si>
  <si>
    <t>Imbracaminte asfalt tratament dublu bituminat</t>
  </si>
  <si>
    <t>CF 38199 - S - 11043 mp</t>
  </si>
  <si>
    <t>S = 11043 mp</t>
  </si>
  <si>
    <t>macadam</t>
  </si>
  <si>
    <t>CF 38248 - S - 1139 mp, CF 38178 - S - 7309 mp</t>
  </si>
  <si>
    <t>S - 1139 mp, S - 7309 mp</t>
  </si>
  <si>
    <t>L = 815 m, l = 10 m, macadam fara rigole</t>
  </si>
  <si>
    <t>CF 38179  S - 2221 mp, CF 38196 - S - 2231 mp</t>
  </si>
  <si>
    <t>S - 2221 mp, S - 2231 mp</t>
  </si>
  <si>
    <t>macadam rigola pamant</t>
  </si>
  <si>
    <t>CF 338184  S - 2227 mp, CF 38247 - S - 278 mp, CF 38185 - S - 2194 mp,</t>
  </si>
  <si>
    <t>S - 2227 mp, S - 278 mp, S - 2194 mp</t>
  </si>
  <si>
    <t>CF 38210  S - 2519 mp, CF 38201 - S - 2081 mp</t>
  </si>
  <si>
    <t>S - 2519 mp, S - 2081 mp</t>
  </si>
  <si>
    <t>str. I. L. Caragiale</t>
  </si>
  <si>
    <t>CF 38255  S - 539 mp, CF 38187 - S - 2340 mp, CF38181 - S - 2039 mp</t>
  </si>
  <si>
    <t>S - 539 mp, S - 2340 mp,  S - 2039 mp</t>
  </si>
  <si>
    <t>S - 2168 mp, S - 2304 mp</t>
  </si>
  <si>
    <t>CF 38183  S - 2168 mp, CF 38186 - S - 2304 mp</t>
  </si>
  <si>
    <t>CF 38182  S - 1881 mp, CF 38180 - S - 2181 mp</t>
  </si>
  <si>
    <t>str. Cimpului - modernizare + dezmembrare</t>
  </si>
  <si>
    <t>macadam rigola beton, imbracaminte asfalt</t>
  </si>
  <si>
    <t xml:space="preserve">CF 38346  S - 6438 mp, CF 38174 - S - 6917 mp, CF 38172 - S - 1435 mp, </t>
  </si>
  <si>
    <t xml:space="preserve"> imbracaminte asfalt balast</t>
  </si>
  <si>
    <t xml:space="preserve">CF 38381 - S - 14988 mp, </t>
  </si>
  <si>
    <t>S - 14988 mp</t>
  </si>
  <si>
    <t>tratament dublu bituminos + balast</t>
  </si>
  <si>
    <t xml:space="preserve">CF 38202 - S - 8046 mp, </t>
  </si>
  <si>
    <t>S - 8046 mp</t>
  </si>
  <si>
    <t>S - 223 mp, S - 1042 mp</t>
  </si>
  <si>
    <t xml:space="preserve">CF 38252 - S - 223 mp, CF 38200 - S - 1042 mp, </t>
  </si>
  <si>
    <t>imbracaminte asfalt</t>
  </si>
  <si>
    <t>CF 38192 - S - 1111 mp,</t>
  </si>
  <si>
    <t>S - 1111 mp</t>
  </si>
  <si>
    <t xml:space="preserve">CF 38374 - S - 1370 mp, CF 38373 - S - 4600 mp, </t>
  </si>
  <si>
    <t>S - 1370 mp, S - 4600 mp,</t>
  </si>
  <si>
    <t>imbracaminte asfalt,  sant, pereat, balast</t>
  </si>
  <si>
    <t>imbracaminte asfalt + sant pereat</t>
  </si>
  <si>
    <t xml:space="preserve">CF 38378 - S - 8398 mp, CF 38319 - S - 450 mp, </t>
  </si>
  <si>
    <t>tratament dublu bituminos, imbracaminte asfalt</t>
  </si>
  <si>
    <t xml:space="preserve">CF 38250 - S - 12975 mp, CF 38371 - S - 605 mp, </t>
  </si>
  <si>
    <t>S - 12975 mp, S - 605 mp,</t>
  </si>
  <si>
    <t>str. A. I. Cuza - modernizare - dezmembrare</t>
  </si>
  <si>
    <t>asfalt, macadam</t>
  </si>
  <si>
    <t>CF 38358 - S - 5542 mp,</t>
  </si>
  <si>
    <t>S - 5542 mp</t>
  </si>
  <si>
    <t>imbracaminte asfalt, balast, macadam</t>
  </si>
  <si>
    <t xml:space="preserve">CF 38345 - S - 176 mp, CF 38347 - S - 2533 mp, CF 38360 - S - 3621 mp, CF 38330 - S - 1727 mp, CF 38327 - S - 383 mp, </t>
  </si>
  <si>
    <t>S - 176 mp, S - 2533 mp, S - 3621 mp, S - 1727 mp, S - 383 mp</t>
  </si>
  <si>
    <t>imbracaminte asfalt, balast</t>
  </si>
  <si>
    <t>CF 38256 - S - 1422 mp, CF 38244- S - 2692 mp</t>
  </si>
  <si>
    <t>S - 1422 mp, S - 2692 mp</t>
  </si>
  <si>
    <t>CF 38213 - S - 2714 mp, CF 38209- S - 3393 mp</t>
  </si>
  <si>
    <t>S - 2714 mp, S - 3393 mp</t>
  </si>
  <si>
    <t>CF 38321- S - 1787 mp, CF 38217- S - 8201 mp</t>
  </si>
  <si>
    <t>S - 1787 mp, S - 8201 mp</t>
  </si>
  <si>
    <t>macadam, imbracaminte asfalt</t>
  </si>
  <si>
    <t>str. Mihai Viteazu</t>
  </si>
  <si>
    <t xml:space="preserve">CF 38235- S - 1365 mp, CF 38234- S - 210 mp,  CF 38396- S - 8182 mp, </t>
  </si>
  <si>
    <t>S - 1365 mp, S - 210 mp, S - 8182 mp</t>
  </si>
  <si>
    <t>imbracaminte asfalt, macadam</t>
  </si>
  <si>
    <t>CF 38353- S - 1511 mp</t>
  </si>
  <si>
    <t>S - 1511 mp</t>
  </si>
  <si>
    <t>CF 38355- S - 1301 mp</t>
  </si>
  <si>
    <t>S - 1301 mp</t>
  </si>
  <si>
    <t xml:space="preserve">CF 38242- S - 2412 mp, CF 38240- S - 3198 mp, CF 38320- S - 747 mp, CF 38318- S - 114 mp,  </t>
  </si>
  <si>
    <t>S - 2412 mp, S - 3198 mp, S - 747 mp, S - 114 mp</t>
  </si>
  <si>
    <t>CF 38350- S - 1045 mp, CF 38326- S - 1645 mp</t>
  </si>
  <si>
    <t>S - 1045 mp, S - 1645 mp</t>
  </si>
  <si>
    <t>imbracaminte asfalt, beton, ciment</t>
  </si>
  <si>
    <t>CF 38193- S - 2059 mp</t>
  </si>
  <si>
    <t>S - 2059 mp</t>
  </si>
  <si>
    <t>str. C. Brincoveanu</t>
  </si>
  <si>
    <t>tratament dublu bituminos, balast</t>
  </si>
  <si>
    <t>CF 38251- S - 321 mp, CF 38216- S - 6369 mp, CF 38254- S - 320 mp</t>
  </si>
  <si>
    <t>S - 321 mp, S - 6369 mp, S - 320 mp</t>
  </si>
  <si>
    <t>tratament dublu bituminos, macadam</t>
  </si>
  <si>
    <t>CF 38253- S - 316 mp, CF 38239- S - 3312 mp</t>
  </si>
  <si>
    <t>S - 316 mp, S - 3312 mp</t>
  </si>
  <si>
    <t>CF 38238- S - 3624 mp</t>
  </si>
  <si>
    <t>S - 3624 mp</t>
  </si>
  <si>
    <t>CF 38349- S - 1566 mp, CF 38352- S - 1066 mp</t>
  </si>
  <si>
    <t>S - 1566 mp, S - 1066 mp</t>
  </si>
  <si>
    <t>CF 38379- S - 18594 mp</t>
  </si>
  <si>
    <t>S - 18594 mp</t>
  </si>
  <si>
    <t>CF 38211- S - 2842 mp</t>
  </si>
  <si>
    <t>S - 2842 mp</t>
  </si>
  <si>
    <t>tratament dublu bituminos</t>
  </si>
  <si>
    <t>str. Aurel Vlaicu -modernizare</t>
  </si>
  <si>
    <t>CF 38237- S - 2867 mp, l = 05. m</t>
  </si>
  <si>
    <t>S - 2867 mp</t>
  </si>
  <si>
    <t>L = 108 m, l = 4.2 m, L = 67 m, l = 3.2 m balast</t>
  </si>
  <si>
    <t>S = 1440 mp</t>
  </si>
  <si>
    <t>face legatura intre strada 24 ianuarie si str C.D. Gherea</t>
  </si>
  <si>
    <t>S = 784,65 mp</t>
  </si>
  <si>
    <t>L = 300 m</t>
  </si>
  <si>
    <t>MFDP000485</t>
  </si>
  <si>
    <t>MFDP000486</t>
  </si>
  <si>
    <t>L = 790 m, l = 10 m, macadam, trotuar l = 1 m</t>
  </si>
  <si>
    <t xml:space="preserve">rigola pamant, L = 800 m, l = 3.5 m, </t>
  </si>
  <si>
    <t>Tehnice: Beton cu trotuar, L = 9m, l = 6 m</t>
  </si>
  <si>
    <t>Descript: Traversează Valea Satului, Teren intravilan</t>
  </si>
  <si>
    <t>Descript: Traversează Valea Rostii, Teren intravilan</t>
  </si>
  <si>
    <t xml:space="preserve"> zidărie, acoperiş cu tiglă</t>
  </si>
  <si>
    <t xml:space="preserve">  S = 3 mp,</t>
  </si>
  <si>
    <t xml:space="preserve"> S = 6,25mp</t>
  </si>
  <si>
    <t xml:space="preserve">  S = 850 mp</t>
  </si>
  <si>
    <t xml:space="preserve"> zidărie, placă din beton</t>
  </si>
  <si>
    <t>Vecini: Campare, rest. Intim, râul Olt.</t>
  </si>
  <si>
    <t xml:space="preserve">S = 1299,97 mp </t>
  </si>
  <si>
    <t xml:space="preserve"> S = 1299,97 mp </t>
  </si>
  <si>
    <t xml:space="preserve"> Vecini:Vila Pescăruş, WC Pavilion, Râul Olt, str. Calea lui Traian</t>
  </si>
  <si>
    <t xml:space="preserve">  S = 1674,83 mp</t>
  </si>
  <si>
    <t>S = 263,25 mp</t>
  </si>
  <si>
    <t xml:space="preserve"> Mese din beton,36 buc, 8 copertine</t>
  </si>
  <si>
    <t xml:space="preserve">  S = 702.53mp</t>
  </si>
  <si>
    <t xml:space="preserve">  S = 165,32 mp</t>
  </si>
  <si>
    <t>cărămidă, plafon beton izolat cu carton</t>
  </si>
  <si>
    <t xml:space="preserve"> cărămidă, instalaţie sanitară, instalaţie electrică.</t>
  </si>
  <si>
    <t xml:space="preserve">  S = 500 mp,</t>
  </si>
  <si>
    <t xml:space="preserve">  S = 92,16 mp</t>
  </si>
  <si>
    <t xml:space="preserve"> cărămidă, inst. sanitară, inst.electrică.</t>
  </si>
  <si>
    <t xml:space="preserve">  zidărie, cărămidă, ţiglă, </t>
  </si>
  <si>
    <t>Sc = 5 mp,</t>
  </si>
  <si>
    <t xml:space="preserve">  zidărie, parc Cozia, </t>
  </si>
  <si>
    <t>S = 4 mp.</t>
  </si>
  <si>
    <t xml:space="preserve">  zidărie, tuburi beton, </t>
  </si>
  <si>
    <t>S = 4 mp</t>
  </si>
  <si>
    <t xml:space="preserve">  zidărie,</t>
  </si>
  <si>
    <t xml:space="preserve"> S = 40 mp</t>
  </si>
  <si>
    <t xml:space="preserve">  S = 10 mp</t>
  </si>
  <si>
    <t>S = 10 mp</t>
  </si>
  <si>
    <t xml:space="preserve"> S = 10 mp</t>
  </si>
  <si>
    <t>S = 15 mp</t>
  </si>
  <si>
    <t>S = 2,25 mp</t>
  </si>
  <si>
    <t>S = 2,89 mp</t>
  </si>
  <si>
    <t>S = 13,52 mp.</t>
  </si>
  <si>
    <t>S = 2,25 mp.</t>
  </si>
  <si>
    <t>S = 6,25 mp</t>
  </si>
  <si>
    <t xml:space="preserve">  Beton, zidărie, dreptunghiular,</t>
  </si>
  <si>
    <t>S = 3,7 mp</t>
  </si>
  <si>
    <t xml:space="preserve">  beton, zidărie, dreptunghiular,</t>
  </si>
  <si>
    <t>S = 6 mp</t>
  </si>
  <si>
    <t xml:space="preserve"> Fundaţie piatra, lemn</t>
  </si>
  <si>
    <t xml:space="preserve"> S = 30 mp,</t>
  </si>
  <si>
    <t xml:space="preserve">  stâlpi metalici plăci azbociment </t>
  </si>
  <si>
    <t>S = 25 mp</t>
  </si>
  <si>
    <t xml:space="preserve">  Policarbonat,</t>
  </si>
  <si>
    <t xml:space="preserve"> S = 32 mp,</t>
  </si>
  <si>
    <t xml:space="preserve">  S = 32mp</t>
  </si>
  <si>
    <t>stâlpi, metalici, plăci azbociment</t>
  </si>
  <si>
    <t xml:space="preserve"> stâlpi metalici,plăci azbociment</t>
  </si>
  <si>
    <t xml:space="preserve">  S = 32 mp,</t>
  </si>
  <si>
    <t>S - 544 mp</t>
  </si>
  <si>
    <t>S - 1118 mp</t>
  </si>
  <si>
    <t xml:space="preserve">Tehnice: teren amenajat ca parcare imbracaminte din beton de ciment si din macadam preponderenta din beton de ciment  </t>
  </si>
  <si>
    <t>Adresa Caciulata Cozia Str calea lui Traian nr. 771/A</t>
  </si>
  <si>
    <t xml:space="preserve">Tehnice: teren amenajat ca piata publica zona Liceu  </t>
  </si>
  <si>
    <t>Punct Termic Manastirea Cozia Adresa Calimanesti str. Pietii nr.2/A</t>
  </si>
  <si>
    <t>Teren intravilan  fara imprejmuire categorie folosinta CC</t>
  </si>
  <si>
    <t>Fundaţie piatra, lemn</t>
  </si>
  <si>
    <t>S = 665 mp</t>
  </si>
  <si>
    <t>MFDP000584</t>
  </si>
  <si>
    <t>MFDP000585</t>
  </si>
  <si>
    <t>MFDP000586</t>
  </si>
  <si>
    <t>MFDP000587</t>
  </si>
  <si>
    <t>MFDP000588</t>
  </si>
  <si>
    <t>MFDP000589</t>
  </si>
  <si>
    <t>S = 1455 mp</t>
  </si>
  <si>
    <t>macadam, balast</t>
  </si>
  <si>
    <t>MFDP000590</t>
  </si>
  <si>
    <t>CF 38375</t>
  </si>
  <si>
    <t>S = 836 mp</t>
  </si>
  <si>
    <t>MFDP000591</t>
  </si>
  <si>
    <t>CF 38376</t>
  </si>
  <si>
    <t>S = 8674 mp</t>
  </si>
  <si>
    <t>MFDP000592</t>
  </si>
  <si>
    <t>MFDP000593</t>
  </si>
  <si>
    <t>balast</t>
  </si>
  <si>
    <t>MFDP000594</t>
  </si>
  <si>
    <t>S - 366 mp, S - 3086 mp, S - 1505 mp</t>
  </si>
  <si>
    <t>balast si beton ciment</t>
  </si>
  <si>
    <t>MFDP000595</t>
  </si>
  <si>
    <t>imbracaminte asfalt balast</t>
  </si>
  <si>
    <t>S 2628 mp, S 18034 mp, S 6736 mp</t>
  </si>
  <si>
    <t>CF 37205-2628 mp, CF 37204-18034 mp, CF 37526 - S - 6736 mp</t>
  </si>
  <si>
    <t>MFDP000596</t>
  </si>
  <si>
    <t xml:space="preserve">imbracaminte asfalt </t>
  </si>
  <si>
    <t>CF 38359- S -8053 mp</t>
  </si>
  <si>
    <t>MFDP000597</t>
  </si>
  <si>
    <t>CF 38333- S -1114 mp</t>
  </si>
  <si>
    <t>S -1114 mp</t>
  </si>
  <si>
    <t>MFDP000599</t>
  </si>
  <si>
    <t>CF 38335- S -935 mp</t>
  </si>
  <si>
    <t>S -935 mp</t>
  </si>
  <si>
    <t>MFDP000600</t>
  </si>
  <si>
    <t>MFDP000601</t>
  </si>
  <si>
    <t>CF 38372-2144 mp</t>
  </si>
  <si>
    <t>2144 mp</t>
  </si>
  <si>
    <t>MFDP000602</t>
  </si>
  <si>
    <t>MFDP000603</t>
  </si>
  <si>
    <t>MFDP000604</t>
  </si>
  <si>
    <t xml:space="preserve"> drum cu  îmbrăcăminte din beton de ciment   şi din  macadam; preponderentă din macadam</t>
  </si>
  <si>
    <t>drum cu  îmbrăcăminte din beton de macadam</t>
  </si>
  <si>
    <t xml:space="preserve">   oraşul Călimăneşti Caciulata</t>
  </si>
  <si>
    <t>24</t>
  </si>
  <si>
    <t>84.02.03.01.71</t>
  </si>
  <si>
    <t>71.01.01</t>
  </si>
  <si>
    <t>84.02.03.03.71</t>
  </si>
  <si>
    <t>1.6.4</t>
  </si>
  <si>
    <t>67.02.05.03.71</t>
  </si>
  <si>
    <t>71.01.01.</t>
  </si>
  <si>
    <t xml:space="preserve">  S = 10745.10 mp</t>
  </si>
  <si>
    <t xml:space="preserve"> Vecini:N - pârâu;S - drum acces;V - str. Calea lui Traian;V - Direcţia Silvică Vâlcea, N - SC Călimăneşti Căciulata SA</t>
  </si>
  <si>
    <t xml:space="preserve"> Vecini: N - SC CALIMANESTI CACIULATA SA , S - Directia Apelor Olt, V- str. Calea lui Traian,  N  Direcţia Apelor Olt</t>
  </si>
  <si>
    <t xml:space="preserve">  S = 21.358,82 mp</t>
  </si>
  <si>
    <t>MFDP000514</t>
  </si>
  <si>
    <t>MFDP000515</t>
  </si>
  <si>
    <t>MFDP000516</t>
  </si>
  <si>
    <t>CF 35549 NR CAD 1140</t>
  </si>
  <si>
    <t>CF 35255 NR CAD 1135</t>
  </si>
  <si>
    <t xml:space="preserve"> S = 17642.75</t>
  </si>
  <si>
    <t>Vecini:  N Pirau, S Drum acces, E str Calea lui Traian, V Dir Silvica Vl, SC Calim Caciulata SA</t>
  </si>
  <si>
    <t>CF 35548 NR CAD 1134</t>
  </si>
  <si>
    <t>MFDP000518</t>
  </si>
  <si>
    <t>Vecini: str.N Balcescu, Dinica Zamfir, Parvu</t>
  </si>
  <si>
    <t xml:space="preserve">  S = 0.04 ha</t>
  </si>
  <si>
    <t>MFDP000519</t>
  </si>
  <si>
    <t>Vecini: str. Calea lui Traian, Alee Acces, Str Aurel Vlaicu, Busaga Vasile</t>
  </si>
  <si>
    <t xml:space="preserve">  S = 280 mp</t>
  </si>
  <si>
    <t>MFDP000520</t>
  </si>
  <si>
    <t>S = 1323,66 mp</t>
  </si>
  <si>
    <t>Vecini: str. Calea lui Traian,Faleza, Intrare Hotel Caciulata</t>
  </si>
  <si>
    <t>MFDP000535</t>
  </si>
  <si>
    <t>CF 1462 NR CAD 1335</t>
  </si>
  <si>
    <t>MFDP000536</t>
  </si>
  <si>
    <t>MFDP000537</t>
  </si>
  <si>
    <t>MFDP000538</t>
  </si>
  <si>
    <t>MFDP000539</t>
  </si>
  <si>
    <t>MFDP000541</t>
  </si>
  <si>
    <t>MFDP000542</t>
  </si>
  <si>
    <t xml:space="preserve">NR CAD 616 </t>
  </si>
  <si>
    <t>MFDP000543</t>
  </si>
  <si>
    <t>MFDP000544</t>
  </si>
  <si>
    <t>MFDP000545</t>
  </si>
  <si>
    <t>MFDP000546</t>
  </si>
  <si>
    <t>MFDP000547</t>
  </si>
  <si>
    <t xml:space="preserve">  cărămidă, ţiglă, tablă.</t>
  </si>
  <si>
    <t>MFDP000548</t>
  </si>
  <si>
    <t>67.02.03.02.71</t>
  </si>
  <si>
    <t>MFDP000549</t>
  </si>
  <si>
    <t>67.02.03.06.71</t>
  </si>
  <si>
    <t>MFDP000550</t>
  </si>
  <si>
    <t>MFDP000551</t>
  </si>
  <si>
    <t>CF 1459 NR CAD 1334</t>
  </si>
  <si>
    <t>MFDP000552</t>
  </si>
  <si>
    <t xml:space="preserve"> NR CAD 1334</t>
  </si>
  <si>
    <t>MFDP000553</t>
  </si>
  <si>
    <t xml:space="preserve"> NR CAD 1335</t>
  </si>
  <si>
    <t>51.02.01.03.71</t>
  </si>
  <si>
    <t>MFDP000554</t>
  </si>
  <si>
    <t>MFDP000555</t>
  </si>
  <si>
    <t>MFDP000557</t>
  </si>
  <si>
    <t>70.02.50.00.71</t>
  </si>
  <si>
    <t>70.02.05.01.71</t>
  </si>
  <si>
    <t>61.02.05.00.71</t>
  </si>
  <si>
    <t>MFDP000561</t>
  </si>
  <si>
    <t>MFDP000563</t>
  </si>
  <si>
    <t>NR CAD 1138</t>
  </si>
  <si>
    <t>MFDP000422</t>
  </si>
  <si>
    <t>MFDP000423</t>
  </si>
  <si>
    <t>MFDP000424</t>
  </si>
  <si>
    <t>MFDP000426</t>
  </si>
  <si>
    <t>MFDP000427</t>
  </si>
  <si>
    <t>MFDP000428</t>
  </si>
  <si>
    <t>MFDP000429</t>
  </si>
  <si>
    <t>MFDP000430</t>
  </si>
  <si>
    <t>MFDP000431</t>
  </si>
  <si>
    <t>MFDP000432</t>
  </si>
  <si>
    <t>MFDP000433</t>
  </si>
  <si>
    <t>MFDP000434</t>
  </si>
  <si>
    <t>MFDP000435</t>
  </si>
  <si>
    <t>MFDP000436</t>
  </si>
  <si>
    <t>MFDP000437</t>
  </si>
  <si>
    <t>MFDP000438</t>
  </si>
  <si>
    <t>MFDP000439</t>
  </si>
  <si>
    <t>MFDP000440</t>
  </si>
  <si>
    <t>MFDP000441</t>
  </si>
  <si>
    <t>MFDP000442</t>
  </si>
  <si>
    <t>MFDP000443</t>
  </si>
  <si>
    <t>MFDP000444</t>
  </si>
  <si>
    <t>MFDP000445</t>
  </si>
  <si>
    <t>MFDP000446</t>
  </si>
  <si>
    <t>MFDP000447</t>
  </si>
  <si>
    <t>MFDP000448</t>
  </si>
  <si>
    <t>MFDP000449</t>
  </si>
  <si>
    <t>MFDP000450</t>
  </si>
  <si>
    <t>MFDP000451</t>
  </si>
  <si>
    <t>MFDP000452</t>
  </si>
  <si>
    <t>MFDP000453</t>
  </si>
  <si>
    <t>MFDP000454</t>
  </si>
  <si>
    <t>Centru Informare Turistica Calimanesti</t>
  </si>
  <si>
    <t>MFDP000474</t>
  </si>
  <si>
    <t>MFDP000475</t>
  </si>
  <si>
    <t>MFDP000476</t>
  </si>
  <si>
    <t>MFDP000477</t>
  </si>
  <si>
    <t>MFDP000478</t>
  </si>
  <si>
    <t>MFDP000479</t>
  </si>
  <si>
    <t>MFDP000480</t>
  </si>
  <si>
    <t>MFDP000481</t>
  </si>
  <si>
    <t>MFDP000482</t>
  </si>
  <si>
    <t>MFDP000483</t>
  </si>
  <si>
    <t>MFDP000484</t>
  </si>
  <si>
    <t>MFDP000487</t>
  </si>
  <si>
    <t>MFDP000488</t>
  </si>
  <si>
    <t>MFDP000489</t>
  </si>
  <si>
    <t>MFDP000490</t>
  </si>
  <si>
    <t>MFDP000491</t>
  </si>
  <si>
    <t>MFDP000455</t>
  </si>
  <si>
    <t>MFDP000456</t>
  </si>
  <si>
    <t>MFDP000457</t>
  </si>
  <si>
    <t>MFDP000611</t>
  </si>
  <si>
    <t>MFDP000619</t>
  </si>
  <si>
    <t>MFDP000620</t>
  </si>
  <si>
    <t>MFDP000621</t>
  </si>
  <si>
    <t>MFDP000625</t>
  </si>
  <si>
    <t>MFDP000627</t>
  </si>
  <si>
    <t>Punctul Manastirea Cozia Calimanesti</t>
  </si>
  <si>
    <t>S = 2553 mp</t>
  </si>
  <si>
    <t>S = 1374 mp</t>
  </si>
  <si>
    <t>CF 37547</t>
  </si>
  <si>
    <t>CF 37540</t>
  </si>
  <si>
    <t>S = 1365 mp</t>
  </si>
  <si>
    <t>MFDP000624</t>
  </si>
  <si>
    <t>Punctul La Ghinoiu Calimanesti</t>
  </si>
  <si>
    <t>S = 1394 mp</t>
  </si>
  <si>
    <t>MFDP000458</t>
  </si>
  <si>
    <t>MFDP000459</t>
  </si>
  <si>
    <t>87.02.50.00.71</t>
  </si>
  <si>
    <t>P + 1E + M cadre b.a, zidarie GVP Sc = 160.36 mp, Sd = 372.79 mp</t>
  </si>
  <si>
    <t>Calea lui Traian, nr. 758, Oraşul Călimăneşti</t>
  </si>
  <si>
    <t>Sc = 160.36 mp, Sd = 372.79 mp</t>
  </si>
  <si>
    <t>Sc = 160.36 mp, Sd = 493.32 mp</t>
  </si>
  <si>
    <t>D + P + 1E + M cadre b.a zidarie GVP  Sc = 160.36 mp, Sd = 493.32 mp</t>
  </si>
  <si>
    <t>CF 35549</t>
  </si>
  <si>
    <t>CF 37395</t>
  </si>
  <si>
    <t>S = 364 mp</t>
  </si>
  <si>
    <t>MFDP000558</t>
  </si>
  <si>
    <t>MFDP000260</t>
  </si>
  <si>
    <t>MFDP000223</t>
  </si>
  <si>
    <t>81.02.06.00.71</t>
  </si>
  <si>
    <t>MFDP000328</t>
  </si>
  <si>
    <t>MFDP000352</t>
  </si>
  <si>
    <t>MFDP000356</t>
  </si>
  <si>
    <t>DN - 150, 125, 100, 80,65,50,40, 32, 25 - 3075,50 ml</t>
  </si>
  <si>
    <t xml:space="preserve">1200 ml </t>
  </si>
  <si>
    <t>1.6.5</t>
  </si>
  <si>
    <t>S = 146.24 mp</t>
  </si>
  <si>
    <t>MFDP000357</t>
  </si>
  <si>
    <t>MFDP000358</t>
  </si>
  <si>
    <t>Sc = 176.41 mp cadre beton, zidarie, terasa parter</t>
  </si>
  <si>
    <t>S = 176.41 mp</t>
  </si>
  <si>
    <t>MFDP000359</t>
  </si>
  <si>
    <t>S = 371.15 mp</t>
  </si>
  <si>
    <t>Sc = 371.15 mp cadre beton, zidarie, terasa parter</t>
  </si>
  <si>
    <t>MFDP000360</t>
  </si>
  <si>
    <t>S = 65.07 mp</t>
  </si>
  <si>
    <t>Sc = 65.07 mp cadre beton, zidarie, terasa parter</t>
  </si>
  <si>
    <t>MFDP000361</t>
  </si>
  <si>
    <t>construvtie metalica de sustinere, pereti de inchidere si acoperis</t>
  </si>
  <si>
    <t>1000 ml</t>
  </si>
  <si>
    <t>4000 ml</t>
  </si>
  <si>
    <t>3075,50 ml</t>
  </si>
  <si>
    <t>MFDP000213</t>
  </si>
  <si>
    <t>MFDP000022</t>
  </si>
  <si>
    <t>MFDP000023</t>
  </si>
  <si>
    <t>MFDP000024</t>
  </si>
  <si>
    <t>MFDP000025</t>
  </si>
  <si>
    <t>MFDP000026</t>
  </si>
  <si>
    <t>MFDP000027</t>
  </si>
  <si>
    <t>MFDP000028</t>
  </si>
  <si>
    <t>MFDP000029</t>
  </si>
  <si>
    <t>MFDP000030</t>
  </si>
  <si>
    <t>MFDP000031</t>
  </si>
  <si>
    <t>MFDP000032</t>
  </si>
  <si>
    <t>MFDP000033</t>
  </si>
  <si>
    <t>MFDP000034</t>
  </si>
  <si>
    <t>Platformă betonată, S = 936,89 mp</t>
  </si>
  <si>
    <t xml:space="preserve">Retea apa jiblea </t>
  </si>
  <si>
    <t>Retea ansamblu 166 apartamente</t>
  </si>
  <si>
    <t>Alimentare cu apa bl 7</t>
  </si>
  <si>
    <t>Conducta se distributie cu racorduri individuale contorizate</t>
  </si>
  <si>
    <t>MFDP000051</t>
  </si>
  <si>
    <t>MFDP000052</t>
  </si>
  <si>
    <t>MFDP000053</t>
  </si>
  <si>
    <t>MFDP000054</t>
  </si>
  <si>
    <t>MFDP000055</t>
  </si>
  <si>
    <t>MFDP000056</t>
  </si>
  <si>
    <t>MFDP000057</t>
  </si>
  <si>
    <t>MFDP000058</t>
  </si>
  <si>
    <t>MFDP000059</t>
  </si>
  <si>
    <t>MFDP000060</t>
  </si>
  <si>
    <t>MFDP000061</t>
  </si>
  <si>
    <t>MFDP000064</t>
  </si>
  <si>
    <t>MFDP000065</t>
  </si>
  <si>
    <t>MFDP000081</t>
  </si>
  <si>
    <t>MFDP000082</t>
  </si>
  <si>
    <t>MFDP000083</t>
  </si>
  <si>
    <t>MFDP000084</t>
  </si>
  <si>
    <t>MFDP000085</t>
  </si>
  <si>
    <t>MFDP000086</t>
  </si>
  <si>
    <t>MFDP000087</t>
  </si>
  <si>
    <t>MFDP000088</t>
  </si>
  <si>
    <t>MFDP000089</t>
  </si>
  <si>
    <t>MFDP000090</t>
  </si>
  <si>
    <t>MFDP000091</t>
  </si>
  <si>
    <t>MFDP000092</t>
  </si>
  <si>
    <t>MFDP000093</t>
  </si>
  <si>
    <t>MFDP000094</t>
  </si>
  <si>
    <t>MFDP000095</t>
  </si>
  <si>
    <t>MFDP000096</t>
  </si>
  <si>
    <t>MFDP000097</t>
  </si>
  <si>
    <t>MFDP000098</t>
  </si>
  <si>
    <t>MFDP000099</t>
  </si>
  <si>
    <t>65.02.04.02.71</t>
  </si>
  <si>
    <t>MFDP000494</t>
  </si>
  <si>
    <t>MFDP000495</t>
  </si>
  <si>
    <t>MFDP000496</t>
  </si>
  <si>
    <t>MFDP000497</t>
  </si>
  <si>
    <t>MFDP000498</t>
  </si>
  <si>
    <t>MFDP000499</t>
  </si>
  <si>
    <t>MFDP000500</t>
  </si>
  <si>
    <t>MFDP000501</t>
  </si>
  <si>
    <t>MFDP000502</t>
  </si>
  <si>
    <t>MFDP000503</t>
  </si>
  <si>
    <t>MFDP000504</t>
  </si>
  <si>
    <t>NR CAD 36605 CF 36605</t>
  </si>
  <si>
    <t>Adresa: str. Tudor Vladimirescu nr.28, oraşul Călimăneşti</t>
  </si>
  <si>
    <t>Sc = 495,76mp, Su = 405,9 mp</t>
  </si>
  <si>
    <t>Sc = 310,08 mp</t>
  </si>
  <si>
    <t>Sc = 613 mp, Sd = 1226 mp</t>
  </si>
  <si>
    <t>Sc = 629 mp,  Sd = 3101 mp</t>
  </si>
  <si>
    <t>Sdemisol = 582,26 mp; Sparter = 928,8 mp</t>
  </si>
  <si>
    <t>Tehnice: S+P, Sdemisol = 582,26 mp; Sparter = 928,8 mp</t>
  </si>
  <si>
    <t>Descript: Instalaţie electrică, apă, canalizare NR CAD 35583, CF 35583</t>
  </si>
  <si>
    <t>Descript: Cadre beton, ţiglă. VECINI N - oraşul Călimăneşti. S - oraşul Călimăneşti. V - oraşul Călimăneşti E - oraşul Călimăneşti.  NR CAD 35583 CF 35583</t>
  </si>
  <si>
    <t>NR CAD 35329 CF 35329</t>
  </si>
  <si>
    <t>NR CAD 35263</t>
  </si>
  <si>
    <t>Tehnice: Sc = 387 mp parter, 4 clase, cărămidă, tablă,  Vecini N - Manda Floarea, Zgripcea Ana; V - str. Mihai Viteazu; E - Fuiorea Vasile, Buda Dumitrru;  S - str. T. Vladimirescu.</t>
  </si>
  <si>
    <t>Sc = 387 mp</t>
  </si>
  <si>
    <t>Descript: cărămidă, ţiglă NR CAD 821</t>
  </si>
  <si>
    <t>Sc = 719,79 mp, Sd = 1628,28 mp</t>
  </si>
  <si>
    <t>Sc = 693,42 mp</t>
  </si>
  <si>
    <t>Sc = 477 mp</t>
  </si>
  <si>
    <t>Sc = 450 mp</t>
  </si>
  <si>
    <t>Sc = 231 mp</t>
  </si>
  <si>
    <t>1.2.10.1</t>
  </si>
  <si>
    <t>S = 178.09 mp</t>
  </si>
  <si>
    <t>S = 625.42 mp</t>
  </si>
  <si>
    <t>S = 1130.40 mp</t>
  </si>
  <si>
    <t>1.6.1</t>
  </si>
  <si>
    <t xml:space="preserve">  S = 21358,82 mp</t>
  </si>
  <si>
    <t xml:space="preserve">  S = 17642,75 mp</t>
  </si>
  <si>
    <t xml:space="preserve">  S = 17642,75 mp.   </t>
  </si>
  <si>
    <t>Vecini:N - pârâu;S - drum acces;E - str. Calea lui Traian;V - Direcţia Silvică Vâlcea, SC Călimăneşti Căciulata SA</t>
  </si>
  <si>
    <t xml:space="preserve">  S = 21358,82 mp </t>
  </si>
  <si>
    <t>Vecini:N - SC CALIMANESTI - CACIULATA SA,E - Directia Apelor Olt,V - str. Calea lui Traian, S  Direcţia Apelor Olt</t>
  </si>
  <si>
    <t>Str Calea lui Traian, zona Seaca</t>
  </si>
  <si>
    <t>Oras Calimanesti, Str Calea lui Traian</t>
  </si>
  <si>
    <t>71.01.02</t>
  </si>
  <si>
    <t>71.01.30</t>
  </si>
  <si>
    <t>2.1.16.3.1</t>
  </si>
  <si>
    <t>2. 2. 6. 1</t>
  </si>
  <si>
    <t>1.8.10.</t>
  </si>
  <si>
    <t>70.02.06.00.71</t>
  </si>
  <si>
    <t>1.8.15</t>
  </si>
  <si>
    <t>1.9.1</t>
  </si>
  <si>
    <t>3.2.4</t>
  </si>
  <si>
    <t>68.02.06.00.58</t>
  </si>
  <si>
    <t>58.02.02</t>
  </si>
  <si>
    <t>71.01.03</t>
  </si>
  <si>
    <t>localizare - Parc Izvor</t>
  </si>
  <si>
    <t>Oras calimanesti</t>
  </si>
  <si>
    <t>rampa luminoasa politie</t>
  </si>
  <si>
    <t>MIJLOACE TR PRIVAT</t>
  </si>
  <si>
    <t>61.02.03.04.71</t>
  </si>
  <si>
    <t>Oras calimanesti, Politia</t>
  </si>
  <si>
    <t>2.3.2.1.1</t>
  </si>
  <si>
    <t>2.3.2.2.2</t>
  </si>
  <si>
    <t xml:space="preserve">dubita transport </t>
  </si>
  <si>
    <t>girofar auto politie</t>
  </si>
  <si>
    <t>auto primarie</t>
  </si>
  <si>
    <t>auto politia locala</t>
  </si>
  <si>
    <t>MIJLOACE TR SEACA</t>
  </si>
  <si>
    <t>Scoda Octavia (utilizata de CJ)</t>
  </si>
  <si>
    <t>TOYOTA LITE ACE - VL 17 DMX</t>
  </si>
  <si>
    <t>Oras calimanesti, Seaca</t>
  </si>
  <si>
    <t>N raul Oltet, E State C-tin Neferu Lucica, S drum national, V Deaconescu Corneliu</t>
  </si>
  <si>
    <t>intravilan</t>
  </si>
  <si>
    <t>titlu proprietate 11460/2009</t>
  </si>
  <si>
    <t>N Alee Acces, E Alee Acces, S Grecu Aurell, V Str Serban Cantacuzino</t>
  </si>
  <si>
    <t>Str Calea lui Traian</t>
  </si>
  <si>
    <t>N Oras Calimanesi, E Drum Acces, S Ocol Silvic, V Ocol Silvic</t>
  </si>
  <si>
    <t>extravilan</t>
  </si>
  <si>
    <t>titlu proprietate 21297/2013</t>
  </si>
  <si>
    <t>Pausa</t>
  </si>
  <si>
    <t>N Ocol Silvic, E drum acces, S drum acces, V Ocol Silvic</t>
  </si>
  <si>
    <t>N Oras Calimanesti SC Foradex, E zona protectie raul olt, S  ANIFM Calimanesti SC Calimanesti Caciulata, V Str Calea lui Traian</t>
  </si>
  <si>
    <t>titlu proprietate 10388/2008</t>
  </si>
  <si>
    <t>Str 24 ianuarie</t>
  </si>
  <si>
    <t>titlu proprietate 15834/2010</t>
  </si>
  <si>
    <t>N drum acces, E taluz dig olt, S  Oras Calimanesti, Vstr calea lui Traian</t>
  </si>
  <si>
    <t>N parau Plesu, E Popa Viorica, S  drum acces, V  Ocol Silvic</t>
  </si>
  <si>
    <t>N DN 7 Sibiu Rm Valcea, E  DN 7 Sibiu Rm Valcea , S  Consum Coop Calimanesti, V  SNCFR</t>
  </si>
  <si>
    <t>N DN 7 Sibiu Rm Valcea, E  DN 7 Sibiu Rm Valcea , S  DN 7 Sibiu Rm Valcea, V  Consum Coop Calimanesti</t>
  </si>
  <si>
    <t>N drum acces, E Oras Calimanesti , S  Cristoiu Gheorghe, V  Gavrila Elena Mihailoiu Mircea</t>
  </si>
  <si>
    <t>titlu proprietate 1001/50635 /2000</t>
  </si>
  <si>
    <t>Ograzi</t>
  </si>
  <si>
    <t>Bucurelu</t>
  </si>
  <si>
    <t>Ogoare</t>
  </si>
  <si>
    <t>Hurduboi</t>
  </si>
  <si>
    <t>Piata oras</t>
  </si>
  <si>
    <t>Str Garii</t>
  </si>
  <si>
    <t>Str. Campului</t>
  </si>
  <si>
    <t>N Ms Jerdel D-tru E Ms Jerdel D-tru S Ms Jerdel D-tru V Ms Mugioiu Ion</t>
  </si>
  <si>
    <t>N Rezerva E Rezerva S drum tarla V Rezerva</t>
  </si>
  <si>
    <t>N drum acces E Ghimoiu Ion S Ghimoiu Ion V Plesanu Ghrigore</t>
  </si>
  <si>
    <t>N Ms Secanu Ion E drum acces  S Greere Vasile V drum acces</t>
  </si>
  <si>
    <t>N Primaria Calimanesti E teren primarie  S alee acces V alee acces</t>
  </si>
  <si>
    <t>Nbusaga Gheorghe Marinescu Vasile E Radu C-tin Vulturul SRL  S str Garii alee acces V Manescu Vasile</t>
  </si>
  <si>
    <t>N str Campului E Vlad Gh  S Porfire Dumitru V Porfire Dumitru</t>
  </si>
  <si>
    <t>titlu proprietate 15205/2010</t>
  </si>
  <si>
    <t>N Rezerva E Poopescu Romeo  S Comuna Daesti V drum tarla</t>
  </si>
  <si>
    <t>N Oras Calimanesti E Albu Victor  SParau V SC Cozia Forest</t>
  </si>
  <si>
    <t>Calimanesti Str Tudor Vladimirescu</t>
  </si>
  <si>
    <t>titlu proprietate 24602/2016</t>
  </si>
  <si>
    <t>N Vereaza Ion E Rest Proprietate  S str Tudor Vladimirescu Petrache Lucica V Petrache Lucica Popescu Vasile</t>
  </si>
  <si>
    <t>N Vereaza Ion E str Mihai Viteazu  S rest proprietate V rest proprietate</t>
  </si>
  <si>
    <t>titlu proprietate 17/2007</t>
  </si>
  <si>
    <t>N rest proprietate E rest proprietate S alee acces V Romsilva</t>
  </si>
  <si>
    <t>Bloc SOOCOM</t>
  </si>
  <si>
    <t>N Oras Calimanesti E Oras Calimanesti S Oras Calimanesti V DN 7</t>
  </si>
  <si>
    <t>N Parau Pausa E drum S Parau Pausa V Ocol Silvic</t>
  </si>
  <si>
    <t>N oras Calimanesti E Paraul Pausa S Paraul Pausa V Ocol Silvic Calimanesti</t>
  </si>
  <si>
    <t>N alee acces E alee acces  S parau V alee acces</t>
  </si>
  <si>
    <t>N Oras Calimanesti E Oras Calimanest S alee acces V Oras Calimanest</t>
  </si>
  <si>
    <t>N Oras Calimanesti E alee acces  S rest proprietate V rest proprietate</t>
  </si>
  <si>
    <t>Str Calea lui Traian nr. 4</t>
  </si>
  <si>
    <t xml:space="preserve">N Parau E zona protectie raul Olt S numar cadastral 36223 Capatana Simion V numar cadastral 37542 </t>
  </si>
  <si>
    <t>titlu proprietate 25299/2017</t>
  </si>
  <si>
    <t>titlu proprietate 25973/2018</t>
  </si>
  <si>
    <t>N str Alex. Vlahuta nr cad 38381  E nr cad 36973, nr cad 36782 (Energomontaj)  S  Oras Calimanesti V nr cad 1267  Cozia Forest Oras Calimanesti</t>
  </si>
  <si>
    <t>titlu proprietate 26115/2018</t>
  </si>
  <si>
    <t>N nr cad 35717  E nr cad 37387   S  Sima Nicolae V Croitoru Veronica</t>
  </si>
  <si>
    <t>Cladire str Alex Vlahuta</t>
  </si>
  <si>
    <t>Teren baraj</t>
  </si>
  <si>
    <t>Teren Intrare Cascada Lotrisor</t>
  </si>
  <si>
    <t>hcl 12/2016</t>
  </si>
  <si>
    <t>intrare cascada Lotrisor</t>
  </si>
  <si>
    <t>cladire aferenta teren str Alex Vlahuta</t>
  </si>
  <si>
    <t>langa Ocolul Silvic</t>
  </si>
  <si>
    <t>hcl 82/2015</t>
  </si>
  <si>
    <t>str Alex Vlahuta, punct Platforma</t>
  </si>
  <si>
    <t>Teren langa restaurant Intim</t>
  </si>
  <si>
    <t>fosta Cooperatie str. Alex Vlahuta</t>
  </si>
  <si>
    <t>Teren Jiblea Noua</t>
  </si>
  <si>
    <t>str Republicii, punct la Vladan</t>
  </si>
  <si>
    <t>Casa locuit Jiblea Noua</t>
  </si>
  <si>
    <t>str. V. Alecsandri</t>
  </si>
  <si>
    <t>Teren aferent Vila Carstoiu</t>
  </si>
  <si>
    <t>Teren str. Calea lui Traian</t>
  </si>
  <si>
    <t>str. Calea lui Traian nr. 718</t>
  </si>
  <si>
    <t>hcl 97/2015</t>
  </si>
  <si>
    <t>Valea Caciulata (la bazine)</t>
  </si>
  <si>
    <t xml:space="preserve">  zona piata, str.Calea lui Traian, oraşul Călimăneşti</t>
  </si>
  <si>
    <t xml:space="preserve">  S = 266 mp  </t>
  </si>
  <si>
    <t xml:space="preserve">cladire cu regim de inaltime subsol + parter </t>
  </si>
  <si>
    <t>S = 61 mp</t>
  </si>
  <si>
    <t>S = 55429 mp</t>
  </si>
  <si>
    <t>S = 5.82 mp</t>
  </si>
  <si>
    <t>S = 1007,12 mp</t>
  </si>
  <si>
    <t>S = 8.26 mp</t>
  </si>
  <si>
    <t>S = 187.39 mp</t>
  </si>
  <si>
    <t>S = 1870 mp</t>
  </si>
  <si>
    <t>S = 100 mp</t>
  </si>
  <si>
    <t>S = 1859.88 mp</t>
  </si>
  <si>
    <t>S = 169 mp</t>
  </si>
  <si>
    <t>S = 356.50 mp</t>
  </si>
  <si>
    <t>Calimanesti, punct Intrare cascada Lotrisor, jud. Valcea</t>
  </si>
  <si>
    <t>Calimanesti, jud. Valcea</t>
  </si>
  <si>
    <t>Oras Calimanesti, jud valcea</t>
  </si>
  <si>
    <t>S = 40213 mp</t>
  </si>
  <si>
    <t>nr cad 37633 intravilan</t>
  </si>
  <si>
    <t>nr cad 38659, intravilan</t>
  </si>
  <si>
    <t>Str Alexandru Vlahuta nr. 29</t>
  </si>
  <si>
    <t>nr cad 38500, intravilan</t>
  </si>
  <si>
    <t>Str Alexandru Vlahuta nr. 78</t>
  </si>
  <si>
    <t>CF 37542 intravilan</t>
  </si>
  <si>
    <t>S = 226141 mp</t>
  </si>
  <si>
    <t>S = 254 mp</t>
  </si>
  <si>
    <t>S = 8782 mp</t>
  </si>
  <si>
    <t>S = 843 mp</t>
  </si>
  <si>
    <t>S = 728 mp</t>
  </si>
  <si>
    <t>S = 12079 mp</t>
  </si>
  <si>
    <t>Teren Alex Vlahuta posibil vandut</t>
  </si>
  <si>
    <t>Teren str Alex Vlahuta preluat SNCFR</t>
  </si>
  <si>
    <t>Oras Calimanesti, jud Valcea</t>
  </si>
  <si>
    <t>Jiblea, Oras Calimanesti, jud Valcea</t>
  </si>
  <si>
    <t>Izlaz "Seaca", Oras Calimanesti, jud Valcea</t>
  </si>
  <si>
    <t>intravilan extravilan</t>
  </si>
  <si>
    <t>S = 332896 mp</t>
  </si>
  <si>
    <t>S = 820 mp</t>
  </si>
  <si>
    <t>S = 643 mp</t>
  </si>
  <si>
    <t>Jublea Noua, str V. Alecsandri, Oras Calimanesti,  jud. Valcea</t>
  </si>
  <si>
    <t>S = 234 mp</t>
  </si>
  <si>
    <t>Valea Caciulatii, Oras Calimanesti, jud valcea</t>
  </si>
  <si>
    <t>S = 708 mp</t>
  </si>
  <si>
    <t>S = 194 mp</t>
  </si>
  <si>
    <t>Str Calea lui Traian, nr. 538, Oras Calimanesti, jud valcea</t>
  </si>
  <si>
    <t>S = 156 mp</t>
  </si>
  <si>
    <t>S = 999.89 mp</t>
  </si>
  <si>
    <t>S = 5350 mp</t>
  </si>
  <si>
    <t>Str Calea lui Traian, Oras Calimanesti, jud valcea</t>
  </si>
  <si>
    <t>TEREN CACIULATA CALEA LUI TRAIAN PCT COZIA COZIANA - curti constructii</t>
  </si>
  <si>
    <t>S = 439 mp</t>
  </si>
  <si>
    <t>S = 2889 mp</t>
  </si>
  <si>
    <t>S = 8987 mp</t>
  </si>
  <si>
    <t>MFDP000787</t>
  </si>
  <si>
    <t>MFDP000788</t>
  </si>
  <si>
    <t>MFDP000789</t>
  </si>
  <si>
    <t>MFDP000790</t>
  </si>
  <si>
    <t>MFDP000791</t>
  </si>
  <si>
    <t>MFDP000792</t>
  </si>
  <si>
    <t>MFDP000793</t>
  </si>
  <si>
    <t>MFDP000794</t>
  </si>
  <si>
    <t>MFDP000795</t>
  </si>
  <si>
    <t>MFDP000796</t>
  </si>
  <si>
    <t>MFDP000797</t>
  </si>
  <si>
    <t>CONSTR APAVIL</t>
  </si>
  <si>
    <t>MFDP000798</t>
  </si>
  <si>
    <t>MFDP000799</t>
  </si>
  <si>
    <t>MFDP000800</t>
  </si>
  <si>
    <t>MFDP000801</t>
  </si>
  <si>
    <t>MFDP000802</t>
  </si>
  <si>
    <t>MFDP000803</t>
  </si>
  <si>
    <t>MFDP000804</t>
  </si>
  <si>
    <t>MFDP000805</t>
  </si>
  <si>
    <t>MFDP000806</t>
  </si>
  <si>
    <t>MFDP000807</t>
  </si>
  <si>
    <t>MFDP000808</t>
  </si>
  <si>
    <t>MFDP000809</t>
  </si>
  <si>
    <t>MFDP000810</t>
  </si>
  <si>
    <t>MFDP000811</t>
  </si>
  <si>
    <t>MFDP000812</t>
  </si>
  <si>
    <t>MFDP000813</t>
  </si>
  <si>
    <t>MFDP000814</t>
  </si>
  <si>
    <t>MFDP000815</t>
  </si>
  <si>
    <t>MFDP000816</t>
  </si>
  <si>
    <t>MFDP000817</t>
  </si>
  <si>
    <t>MFDP000818</t>
  </si>
  <si>
    <t>MFDP000819</t>
  </si>
  <si>
    <t>MFDP000820</t>
  </si>
  <si>
    <t>MFDP000821</t>
  </si>
  <si>
    <t>MFDP000822</t>
  </si>
  <si>
    <t>MFDP000823</t>
  </si>
  <si>
    <t>MFDP000824</t>
  </si>
  <si>
    <t>MFDP000825</t>
  </si>
  <si>
    <t>MFDP000826</t>
  </si>
  <si>
    <t>MFDP000827</t>
  </si>
  <si>
    <t>MFDP000828</t>
  </si>
  <si>
    <t>MFDP000829</t>
  </si>
  <si>
    <t>MFDP000830</t>
  </si>
  <si>
    <t>MFDP000831</t>
  </si>
  <si>
    <t>MFDP000832</t>
  </si>
  <si>
    <t>MFDP000833</t>
  </si>
  <si>
    <t>MFDP000834</t>
  </si>
  <si>
    <t>MFDP000835</t>
  </si>
  <si>
    <t xml:space="preserve">Schimbator cu placi din titan GX42 P SWEP </t>
  </si>
  <si>
    <t>Adresa: Punct Sonda 1009, oraşul Călimăneşti</t>
  </si>
  <si>
    <t xml:space="preserve">Schimbator cu placi din inox Tehnice: </t>
  </si>
  <si>
    <t>Adresa: Punct Termic 1 Sondă 1009, oraşul Călimăneşti</t>
  </si>
  <si>
    <t>Adresa: Punct Termic 2 Sondă 1009, oraşul Călimăneşti</t>
  </si>
  <si>
    <t>Adresa: Punct Termic 3 Sondă 1009, oraşul Călimăneşti</t>
  </si>
  <si>
    <t xml:space="preserve">Tehnice: M6, MF 55 - 1 buc </t>
  </si>
  <si>
    <t>Adresa: punct Cozia, oraşul Călimăneşti</t>
  </si>
  <si>
    <t xml:space="preserve">Tehnice: M6, MFG12-1 buc </t>
  </si>
  <si>
    <t xml:space="preserve">Tehnice: cazane tip MK 80, PN 80kw </t>
  </si>
  <si>
    <t>Adresa: Calea lui Traian nr. 469A Bloc ANL, oraşul Călimăneşti</t>
  </si>
  <si>
    <t xml:space="preserve">Tehnice: cazane, tip KWB2 - 200Kw -2 BUC, arzătoare tip FBR tip GX4 - 2 buc cu pompede recirculare cazane tip.R2S 40 - 90 - 2 buc, pompe de circulare încălzire tip R 2C 40 - 180 - 2 buc, pompe de circulaţie primar ACM tip R 2C 40 -120,pompa de recirculare ACM tip R2S 25 -70, schimbător de căldură cu placi 140 Kw pentru preparare ACM, vas de acumulare ACM, vas de expansiune cu membrana, staţie dedurizare, ansamblu reglare încălzire, tablou electric, sistem de conducte şi vane, aparate de măsură. </t>
  </si>
  <si>
    <t>Adresa: str. Calea lui Traian nr. 469 A, oraşul Călimăneşti</t>
  </si>
  <si>
    <t>MFDP000836</t>
  </si>
  <si>
    <t>MFDP000837</t>
  </si>
  <si>
    <t>MFDP000838</t>
  </si>
  <si>
    <t>MFDP000839</t>
  </si>
  <si>
    <t>MFDP000840</t>
  </si>
  <si>
    <t>MFDP000841</t>
  </si>
  <si>
    <t>MFDP000842</t>
  </si>
  <si>
    <t>MFDP000843</t>
  </si>
  <si>
    <t>MFDP000844</t>
  </si>
  <si>
    <t>MFDP000845</t>
  </si>
  <si>
    <t>MFDP000846</t>
  </si>
  <si>
    <t>MFDP000847</t>
  </si>
  <si>
    <t>MFDP000848</t>
  </si>
  <si>
    <t>MFDP000849</t>
  </si>
  <si>
    <t>MFDP000850</t>
  </si>
  <si>
    <t>MFDP000851</t>
  </si>
  <si>
    <t>MFDP000852</t>
  </si>
  <si>
    <t>MFDP000853</t>
  </si>
  <si>
    <t>MFDP000854</t>
  </si>
  <si>
    <t>MFDP000855</t>
  </si>
  <si>
    <t>MFDP000856</t>
  </si>
  <si>
    <t>MFDP000857</t>
  </si>
  <si>
    <t>MFDP000858</t>
  </si>
  <si>
    <t>MFDP000859</t>
  </si>
  <si>
    <t>MFDP000860</t>
  </si>
  <si>
    <t>MFDP000861</t>
  </si>
  <si>
    <t>MFDP000862</t>
  </si>
  <si>
    <t>MFDP000863</t>
  </si>
  <si>
    <t>MFDP000864</t>
  </si>
  <si>
    <t>MFDP000865</t>
  </si>
  <si>
    <t>MFDP000866</t>
  </si>
  <si>
    <t>MFDP000867</t>
  </si>
  <si>
    <t>MFDP000868</t>
  </si>
  <si>
    <t>MFDP000869</t>
  </si>
  <si>
    <t>MFDP000870</t>
  </si>
  <si>
    <t>MFDP000871</t>
  </si>
  <si>
    <t>MFDP000872</t>
  </si>
  <si>
    <t>MFDP000873</t>
  </si>
  <si>
    <t>MFDP000874</t>
  </si>
  <si>
    <t>MFDP000875</t>
  </si>
  <si>
    <t>MFDP000876</t>
  </si>
  <si>
    <t>MFDP000877</t>
  </si>
  <si>
    <t>MFDP000878</t>
  </si>
  <si>
    <t>MFDP000879</t>
  </si>
  <si>
    <t>MFDP000880</t>
  </si>
  <si>
    <t>Zona Seaca, Calimanesti</t>
  </si>
  <si>
    <t>ECHIP SMIS 114614 SISTEM</t>
  </si>
  <si>
    <t>MFDP000881</t>
  </si>
  <si>
    <t>MFDP000882</t>
  </si>
  <si>
    <t>MFDP000883</t>
  </si>
  <si>
    <t>MFDP000884</t>
  </si>
  <si>
    <t>MFDP000885</t>
  </si>
  <si>
    <t>MFDP000886</t>
  </si>
  <si>
    <t>MFDP000887</t>
  </si>
  <si>
    <t>MFDP000888</t>
  </si>
  <si>
    <t>MFDP000889</t>
  </si>
  <si>
    <t>MFDP000890</t>
  </si>
  <si>
    <t>MFDP000891</t>
  </si>
  <si>
    <t>MFDP000892</t>
  </si>
  <si>
    <t>MFDP000893</t>
  </si>
  <si>
    <t>MFDP000894</t>
  </si>
  <si>
    <t>MFDP000895</t>
  </si>
  <si>
    <t>MFDP000896</t>
  </si>
  <si>
    <t>MFDP000897</t>
  </si>
  <si>
    <t>MFDP000898</t>
  </si>
  <si>
    <t>MFDP000899</t>
  </si>
  <si>
    <t>MFDP000900</t>
  </si>
  <si>
    <t>MFDP000901</t>
  </si>
  <si>
    <t>MFDP000902</t>
  </si>
  <si>
    <t>MFDP000903</t>
  </si>
  <si>
    <t>MFDP000904</t>
  </si>
  <si>
    <t>MFDP000905</t>
  </si>
  <si>
    <t>MFDP000906</t>
  </si>
  <si>
    <t>MFDP000907</t>
  </si>
  <si>
    <t>MFDP000908</t>
  </si>
  <si>
    <t>MFDP000909</t>
  </si>
  <si>
    <t>MFDP000910</t>
  </si>
  <si>
    <t>MFDP000911</t>
  </si>
  <si>
    <t>MFDP000912</t>
  </si>
  <si>
    <t>MFDP000913</t>
  </si>
  <si>
    <t>MFDP000914</t>
  </si>
  <si>
    <t>MFDP000915</t>
  </si>
  <si>
    <t>MFDP000916</t>
  </si>
  <si>
    <t>MFDP000917</t>
  </si>
  <si>
    <t>138298.82 REEVALUARI</t>
  </si>
  <si>
    <t>29378769.04 BALANTA</t>
  </si>
  <si>
    <t>Teren Str Serban Cantacuzino</t>
  </si>
  <si>
    <t>Teren Str Calea lui Traian</t>
  </si>
  <si>
    <t>S = 423 mp</t>
  </si>
  <si>
    <t>S = 2067 mp</t>
  </si>
  <si>
    <t>Teren Str Calea lui Traian, nr. 411</t>
  </si>
  <si>
    <t>Teren Str Calea lui Traian, nr 411</t>
  </si>
  <si>
    <t>Tere Str 24 ianuarie</t>
  </si>
  <si>
    <t>extravilan, nr cad 35920</t>
  </si>
  <si>
    <t>Tere Plute, pasune</t>
  </si>
  <si>
    <t>intravilan, curti constructii</t>
  </si>
  <si>
    <t>str. Neagoe Basarab, nr. 56, Oras Calimanesti, Jud Valcea</t>
  </si>
  <si>
    <t>Teren pasune Pausa</t>
  </si>
  <si>
    <t>S = 231 mp</t>
  </si>
  <si>
    <t>S = 3313 mp</t>
  </si>
  <si>
    <t>S = 598 mp</t>
  </si>
  <si>
    <t>S = 1731 mp</t>
  </si>
  <si>
    <t>Teren Str 24 Ianuarie</t>
  </si>
  <si>
    <t>S = 829 mp</t>
  </si>
  <si>
    <t>S = 1185 mp</t>
  </si>
  <si>
    <t>S =  980 mp</t>
  </si>
  <si>
    <t>S = 225 mp</t>
  </si>
  <si>
    <t>S = 1600 mp</t>
  </si>
  <si>
    <t>S = 2070 mp</t>
  </si>
  <si>
    <t>S = 635 mp</t>
  </si>
  <si>
    <t>S = 10011 mp</t>
  </si>
  <si>
    <t>S = 691 mp</t>
  </si>
  <si>
    <t>S = 2979 mp</t>
  </si>
  <si>
    <t>S = 2828 mp</t>
  </si>
  <si>
    <t>S = 4150 mp</t>
  </si>
  <si>
    <t>S = 426 mp</t>
  </si>
  <si>
    <t>S = 877 mp</t>
  </si>
  <si>
    <t>S = 1040 mp</t>
  </si>
  <si>
    <t>S = 180 mp</t>
  </si>
  <si>
    <t>Teren Udriste, Str Tudor Vladimirescu</t>
  </si>
  <si>
    <t>Camera de intrare -construcție</t>
  </si>
  <si>
    <t>1.1.3.2.</t>
  </si>
  <si>
    <t>Camin camera intrare</t>
  </si>
  <si>
    <t>36</t>
  </si>
  <si>
    <t>Camera de intrare -echipamente</t>
  </si>
  <si>
    <t>2.1.17.2</t>
  </si>
  <si>
    <t>Gratar rar automat(by-pass)-OVF700                            Debitmetru electromagnetic by-pass DN 500           Lama deversanta L=2m</t>
  </si>
  <si>
    <t>10</t>
  </si>
  <si>
    <t>Statie de pompare -constructie</t>
  </si>
  <si>
    <t>Cămin stație de pompare admisie</t>
  </si>
  <si>
    <t>Statie de pompare -echipamente</t>
  </si>
  <si>
    <t>2.1.17.1.1.1.</t>
  </si>
  <si>
    <t>9</t>
  </si>
  <si>
    <t>Cămin de descărcare dejecții- construcție</t>
  </si>
  <si>
    <t>Cămin de descărcare dejecții</t>
  </si>
  <si>
    <t>Cămin de descărcare dejecții- echipamente</t>
  </si>
  <si>
    <t>Gratare rare si fine- construcții</t>
  </si>
  <si>
    <t>Clădire gratare rare si fine</t>
  </si>
  <si>
    <t>Gratare rare- echipamente</t>
  </si>
  <si>
    <t>2.1.17.2.</t>
  </si>
  <si>
    <t>Gratare fine- echipamente</t>
  </si>
  <si>
    <t>Deznisipator si separator grasimi- constructie</t>
  </si>
  <si>
    <t>Constructie deznisipator si separator grasimi</t>
  </si>
  <si>
    <t>Deznisipator si separator grasimi- echipamente</t>
  </si>
  <si>
    <t>2.1.24.</t>
  </si>
  <si>
    <t>18</t>
  </si>
  <si>
    <t>Sistem contorizare debite influent si efluent si monitorizare a caliatatii</t>
  </si>
  <si>
    <t>Bazin aerare</t>
  </si>
  <si>
    <t>Bazin aerare nr.1</t>
  </si>
  <si>
    <t>Bazin aerare nr.2</t>
  </si>
  <si>
    <t>Bazin aerare -echipamente</t>
  </si>
  <si>
    <t>2.1.6.1.1.</t>
  </si>
  <si>
    <t>15</t>
  </si>
  <si>
    <t>Bazin decantor secundar</t>
  </si>
  <si>
    <t>1.1.3.2</t>
  </si>
  <si>
    <t>Constructie statie de pompare namol</t>
  </si>
  <si>
    <t>Decantor secundar si statie pompare-echipamente</t>
  </si>
  <si>
    <t>Platforma instalatie clorura ferica</t>
  </si>
  <si>
    <t>42</t>
  </si>
  <si>
    <t xml:space="preserve">Debitmetru masura precipitant </t>
  </si>
  <si>
    <t>2.2.6.1.1.</t>
  </si>
  <si>
    <t>8</t>
  </si>
  <si>
    <t>Instalatie de stocare si dozareclorura ferica</t>
  </si>
  <si>
    <t xml:space="preserve">Instalatie de stocare si dozare clorura ferica        </t>
  </si>
  <si>
    <t>Hala de ingrosare deshidratrte</t>
  </si>
  <si>
    <t>Depozit namol deshidratat</t>
  </si>
  <si>
    <t>Bazin  tampon de namol in exces</t>
  </si>
  <si>
    <t>Hala ingrosare namol activ in exces si deshidratare- echipamente</t>
  </si>
  <si>
    <t>Bazin echilibrare supernatant recirculat</t>
  </si>
  <si>
    <t>Bazin echilibrare supernatant recirculat si statie de pompare- echipamente</t>
  </si>
  <si>
    <t>Cladire administrativa si laborator</t>
  </si>
  <si>
    <t>1.6.4.</t>
  </si>
  <si>
    <t>60</t>
  </si>
  <si>
    <t>Cladire administrativa si laborator- echipamente</t>
  </si>
  <si>
    <t>2.2.6.2</t>
  </si>
  <si>
    <t>12</t>
  </si>
  <si>
    <t>Sistem control proces</t>
  </si>
  <si>
    <t>30</t>
  </si>
  <si>
    <t>Transformator 20/0,4kV</t>
  </si>
  <si>
    <t>2.1.16.3.1.</t>
  </si>
  <si>
    <t>Retea alimentare cu apa (Statie de epurare)</t>
  </si>
  <si>
    <t>Iluminat exterior, inclusiv platforme</t>
  </si>
  <si>
    <t>Sistematizare verticala(drumuri, alei, peluza,parcare,iluminat exterior)</t>
  </si>
  <si>
    <t>Imprejmuire incinta poarta</t>
  </si>
  <si>
    <t>1.6.3.2.</t>
  </si>
  <si>
    <t>Cabina poarta</t>
  </si>
  <si>
    <t>1.1.3.1.</t>
  </si>
  <si>
    <t>Cabina poarta echipata complet</t>
  </si>
  <si>
    <t>48</t>
  </si>
  <si>
    <t>Conducte ocolire, retea canalizare</t>
  </si>
  <si>
    <t>1.8.4.</t>
  </si>
  <si>
    <t>Conducte ocolire, retea canalizare interioara puturi structuri de mici dimensiuni</t>
  </si>
  <si>
    <t>MFDP000918</t>
  </si>
  <si>
    <t>MFDP000919</t>
  </si>
  <si>
    <t>MFDP000920</t>
  </si>
  <si>
    <t>MFDP000921</t>
  </si>
  <si>
    <t>MFDP000922</t>
  </si>
  <si>
    <t>MFDP000923</t>
  </si>
  <si>
    <t>MFDP000924</t>
  </si>
  <si>
    <t>MFDP000925</t>
  </si>
  <si>
    <t>MFDP000926</t>
  </si>
  <si>
    <t>MFDP000927</t>
  </si>
  <si>
    <t>MFDP000928</t>
  </si>
  <si>
    <t>MFDP000929</t>
  </si>
  <si>
    <t>MFDP000930</t>
  </si>
  <si>
    <t>MFDP000931</t>
  </si>
  <si>
    <t>MFDP000932</t>
  </si>
  <si>
    <t>MFDP000933</t>
  </si>
  <si>
    <t>MFDP000934</t>
  </si>
  <si>
    <t>MFDP000935</t>
  </si>
  <si>
    <t>MFDP000936</t>
  </si>
  <si>
    <t>MFDP000937</t>
  </si>
  <si>
    <t>MFDP000938</t>
  </si>
  <si>
    <t>MFDP000939</t>
  </si>
  <si>
    <t>MFDP000940</t>
  </si>
  <si>
    <t>MFDP000941</t>
  </si>
  <si>
    <t>MFDP000942</t>
  </si>
  <si>
    <t>MFDP000943</t>
  </si>
  <si>
    <t>MFDP000944</t>
  </si>
  <si>
    <t>MFDP000945</t>
  </si>
  <si>
    <t>MFDP000946</t>
  </si>
  <si>
    <t>MFDP000947</t>
  </si>
  <si>
    <t>MFDP000948</t>
  </si>
  <si>
    <t>MFDP000949</t>
  </si>
  <si>
    <t>MFDP000950</t>
  </si>
  <si>
    <t>MFDP000951</t>
  </si>
  <si>
    <t>MFDP000952 numar inv constr apavil -  Instalaţie tehnica uzina apa - ultimul numar</t>
  </si>
  <si>
    <t>MFP0000001</t>
  </si>
  <si>
    <t>MFP0000002</t>
  </si>
  <si>
    <t>MFP0000003</t>
  </si>
  <si>
    <t>MFP0000004</t>
  </si>
  <si>
    <t>MFP0000005</t>
  </si>
  <si>
    <t>MFP0000006</t>
  </si>
  <si>
    <t>MFP0000007</t>
  </si>
  <si>
    <t>MFP0000008</t>
  </si>
  <si>
    <t>MFP0000009</t>
  </si>
  <si>
    <t>MFP0000010</t>
  </si>
  <si>
    <t>MFP0000011</t>
  </si>
  <si>
    <t>MFP0000012</t>
  </si>
  <si>
    <t>MFP0000013</t>
  </si>
  <si>
    <t>MFP0000014</t>
  </si>
  <si>
    <t>MFP0000015</t>
  </si>
  <si>
    <t>MFP0000016</t>
  </si>
  <si>
    <t>MFP0000017</t>
  </si>
  <si>
    <t>MFP0000018</t>
  </si>
  <si>
    <t>MFP0000019</t>
  </si>
  <si>
    <t>MFP0000020</t>
  </si>
  <si>
    <t>MFP0000021</t>
  </si>
  <si>
    <t>MFP0000022</t>
  </si>
  <si>
    <t>MFP0000023</t>
  </si>
  <si>
    <t>MFP0000024</t>
  </si>
  <si>
    <t>MFP0000025</t>
  </si>
  <si>
    <t>OBP0000001</t>
  </si>
  <si>
    <t>OBP0000002</t>
  </si>
  <si>
    <t>MFP0000028</t>
  </si>
  <si>
    <t>MFP0000029</t>
  </si>
  <si>
    <t>MFP0000030</t>
  </si>
  <si>
    <t>OBP0000003</t>
  </si>
  <si>
    <t>MFP0000032</t>
  </si>
  <si>
    <t>MFP0000033</t>
  </si>
  <si>
    <t>APAVIL PRIVAT</t>
  </si>
  <si>
    <t>CONTOR APOM FI32,BL.R2,SC.B</t>
  </si>
  <si>
    <t>CONTOR.APOM.FI32,BL.R2,SC.C</t>
  </si>
  <si>
    <t>CONTOR APOM FI32,BL.32,SC.D</t>
  </si>
  <si>
    <t>CONTOR APOM FI 32,BL.R1,SC.A</t>
  </si>
  <si>
    <t>CONTOR APOM.FI32,BL.R1,SC.B</t>
  </si>
  <si>
    <t>CONTOR APOM.FI 32,BL.R1,SC.C</t>
  </si>
  <si>
    <t>CONTOR APOM. FI 40,BL.2,SC.A,B,C</t>
  </si>
  <si>
    <t>CONTOR APOMFI 32, BL.7,SC.A</t>
  </si>
  <si>
    <t>CONTOR APOM. FI 32,BL.7,SC.A</t>
  </si>
  <si>
    <t>CONTOR APOM.FI32,BL.7SC.C</t>
  </si>
  <si>
    <t>CONTOR APOM FI 32, BL.7,SC.D</t>
  </si>
  <si>
    <t>BUTOI CLOR 450LT PAUSA</t>
  </si>
  <si>
    <t>CONTOR APOM. FI 50,BL.6,SC.A,B</t>
  </si>
  <si>
    <t>CONTOR APOM.FI 50,BL.1,A VLAICU</t>
  </si>
  <si>
    <t>CONTOR. APOM.FI32, BL.T VLAD</t>
  </si>
  <si>
    <t xml:space="preserve">CONTOR APOM.FI 50,BL.1,SC.A,B </t>
  </si>
  <si>
    <t>CONTOR APOM. FI 40,BL.627</t>
  </si>
  <si>
    <t>CENTR.TELEF RAMCOM AV 20-SEDIU</t>
  </si>
  <si>
    <t>FRIGIDER ARCTIC 240L</t>
  </si>
  <si>
    <t>SIST.ANTIEFRACTIE</t>
  </si>
  <si>
    <t>SEIF METALIC -SEDIU</t>
  </si>
  <si>
    <t>VESTIAR METALIC CU 3 USI ST EP</t>
  </si>
  <si>
    <t>IMPREJMUIRE REZERVOR 750</t>
  </si>
  <si>
    <t>IMPREJMUIRE PLASA SARMA 110 M</t>
  </si>
  <si>
    <t>IMPREJMUIRE STATIE EPURARE 700M</t>
  </si>
  <si>
    <t>VESTIAR METALIC CU 2 USI ST EP</t>
  </si>
  <si>
    <t>POLIZOR TRIFAZIC</t>
  </si>
  <si>
    <t>APARAT OXIGEN</t>
  </si>
  <si>
    <t>1.5.7</t>
  </si>
  <si>
    <t>3.2.2</t>
  </si>
  <si>
    <t>3.1.5</t>
  </si>
  <si>
    <t>3.3.1</t>
  </si>
  <si>
    <t>3.3.2</t>
  </si>
  <si>
    <t>1.6.3.2</t>
  </si>
  <si>
    <t>2.1.5.2</t>
  </si>
  <si>
    <t>2.1.6.2.1</t>
  </si>
  <si>
    <t>Caciulata, str. Calea lui Traian, punct Restaurant Intim,  jud. Valcea</t>
  </si>
  <si>
    <t>S = 1563 mp</t>
  </si>
  <si>
    <t>S = 744 mp</t>
  </si>
  <si>
    <t>S = 103 mp</t>
  </si>
  <si>
    <t>S = 58 mp</t>
  </si>
  <si>
    <t>S = 4051 mp</t>
  </si>
  <si>
    <t>S = 133 mp</t>
  </si>
  <si>
    <t>S = 325 mp</t>
  </si>
  <si>
    <t>S = 6506 mp</t>
  </si>
  <si>
    <t>S = 434 mp</t>
  </si>
  <si>
    <t>S = 7432 mp</t>
  </si>
  <si>
    <t>S = 1555 mp</t>
  </si>
  <si>
    <t>S = 772 mp</t>
  </si>
  <si>
    <t>S = 122 mp</t>
  </si>
  <si>
    <t>S = 1423 mp</t>
  </si>
  <si>
    <t>S = 2294 mp</t>
  </si>
  <si>
    <t>S = 50 mp</t>
  </si>
  <si>
    <t>S = 2104 mp</t>
  </si>
  <si>
    <t>Teren rețea iluminat public Seaca</t>
  </si>
  <si>
    <t>PRIVAT CALIM SERV</t>
  </si>
  <si>
    <t>TRACTOR</t>
  </si>
  <si>
    <t>REMORCA TRACTOR</t>
  </si>
  <si>
    <t>MAŞINĂ DE TUNS GAZON</t>
  </si>
  <si>
    <t>LAMĂ PLUG DEZĂPEZIRE COD1.1.27</t>
  </si>
  <si>
    <t>ABRIC</t>
  </si>
  <si>
    <t>DRUJBĂ</t>
  </si>
  <si>
    <t>MAŞINĂ DE SPĂLAT</t>
  </si>
  <si>
    <t>APARAT SUDURĂ</t>
  </si>
  <si>
    <t>CIRCULAR ELECTRIC</t>
  </si>
  <si>
    <t>MALAXOR</t>
  </si>
  <si>
    <t>MOTOCOSITOARE</t>
  </si>
  <si>
    <t>AUTOFILETANTĂ</t>
  </si>
  <si>
    <t>AUTOSTROPITOARE ROMAN-B 28 UWY</t>
  </si>
  <si>
    <t>STAŢIE AUTOBUZ</t>
  </si>
  <si>
    <t>CIOCAN</t>
  </si>
  <si>
    <t>DISC</t>
  </si>
  <si>
    <t>PRELUNGITOR</t>
  </si>
  <si>
    <t>CLEŞTE</t>
  </si>
  <si>
    <t>ROABĂ</t>
  </si>
  <si>
    <t>TELEFON NOKIA</t>
  </si>
  <si>
    <t>EUROPUBELE - 5 BUCATI</t>
  </si>
  <si>
    <t>COŞURI GUNOI STRADAL - 101 BUCATI</t>
  </si>
  <si>
    <t>COŞURI GUNOI PARC - 50 BUCATI</t>
  </si>
  <si>
    <t>FORME PAVAJ - 105 BUCATI</t>
  </si>
  <si>
    <t>GHIVECI FLORI - 200 BUCATI</t>
  </si>
  <si>
    <t>STINGĂTOARE - 4 BUCATI</t>
  </si>
  <si>
    <t>SUPORT FLORI STÂLP - 96 BUCATI</t>
  </si>
  <si>
    <t>SĂPĂLIGĂ - 10 BUCATI</t>
  </si>
  <si>
    <t>CIOCAN - 2 BUCATI</t>
  </si>
  <si>
    <t>GREBLĂ - 7 BUCATI</t>
  </si>
  <si>
    <t>BĂNCI - 50 BUCATI</t>
  </si>
  <si>
    <t>BĂNCI PARC - 50 BUCATI</t>
  </si>
  <si>
    <t>PUFOAICE - 9 BUCATI</t>
  </si>
  <si>
    <t>SALOPETE - 61 BUCATI</t>
  </si>
  <si>
    <t>CIZME PROTECŢIE - 53 BUCATI</t>
  </si>
  <si>
    <t>PUFOAICE - 10 BUCATI</t>
  </si>
  <si>
    <t>SALOPETE - 10 BUCATI</t>
  </si>
  <si>
    <t>CIZME PROTECŢIE - 10 BUCATI</t>
  </si>
  <si>
    <t>oras Calimanesti</t>
  </si>
  <si>
    <t>70.01.30</t>
  </si>
  <si>
    <t>Basculă semiautomată</t>
  </si>
  <si>
    <t>Rezervor polstif</t>
  </si>
  <si>
    <r>
      <t xml:space="preserve">Pompa sumersibila NP3153.181 LT- </t>
    </r>
    <r>
      <rPr>
        <b/>
        <sz val="9"/>
        <color theme="1"/>
        <rFont val="Arial"/>
        <family val="2"/>
      </rPr>
      <t>3 buc.</t>
    </r>
    <r>
      <rPr>
        <sz val="9"/>
        <color theme="1"/>
        <rFont val="Arial"/>
        <family val="2"/>
      </rPr>
      <t xml:space="preserve"> Macara electropompe  DAVIT 300,  Vana plana de perete cu actionare electrica</t>
    </r>
  </si>
  <si>
    <r>
      <t xml:space="preserve">Pompa namol NP3085.183 MT- </t>
    </r>
    <r>
      <rPr>
        <b/>
        <sz val="9"/>
        <color theme="1"/>
        <rFont val="Arial"/>
        <family val="2"/>
      </rPr>
      <t xml:space="preserve">2buc. , </t>
    </r>
    <r>
      <rPr>
        <sz val="9"/>
        <color theme="1"/>
        <rFont val="Arial"/>
        <family val="2"/>
      </rPr>
      <t xml:space="preserve"> Macara electropompe  DAVIT 150, Gratar rar manual, Mixer sumersibil SR 4620,  Debitmetru electromagnetic DN100, Senzor de PH +controler (pH 1200-S sc+SC1000),  Senzor conductivitate (3798-S+SC1000)</t>
    </r>
  </si>
  <si>
    <r>
      <t>Gratar rar automat-MNT 06 25 38</t>
    </r>
    <r>
      <rPr>
        <b/>
        <sz val="9"/>
        <color theme="1"/>
        <rFont val="Arial"/>
        <family val="2"/>
      </rPr>
      <t xml:space="preserve">-2 buc   </t>
    </r>
    <r>
      <rPr>
        <sz val="9"/>
        <color theme="1"/>
        <rFont val="Arial"/>
        <family val="2"/>
      </rPr>
      <t>Banda transportoare,  Vana stavilar cu sectiune dreptunghiulara -</t>
    </r>
    <r>
      <rPr>
        <b/>
        <sz val="9"/>
        <color theme="1"/>
        <rFont val="Arial"/>
        <family val="2"/>
      </rPr>
      <t xml:space="preserve">2buc, </t>
    </r>
    <r>
      <rPr>
        <sz val="9"/>
        <color theme="1"/>
        <rFont val="Arial"/>
        <family val="2"/>
      </rPr>
      <t>Container V=1,1mc-</t>
    </r>
    <r>
      <rPr>
        <b/>
        <sz val="9"/>
        <color theme="1"/>
        <rFont val="Arial"/>
        <family val="2"/>
      </rPr>
      <t xml:space="preserve">2buc,   </t>
    </r>
    <r>
      <rPr>
        <sz val="9"/>
        <color theme="1"/>
        <rFont val="Arial"/>
        <family val="2"/>
      </rPr>
      <t>Ventilator- HJB M4/H-</t>
    </r>
    <r>
      <rPr>
        <b/>
        <sz val="9"/>
        <color theme="1"/>
        <rFont val="Arial"/>
        <family val="2"/>
      </rPr>
      <t>2buc</t>
    </r>
  </si>
  <si>
    <r>
      <t>Gratar des automat-MNT  06 06 38-</t>
    </r>
    <r>
      <rPr>
        <b/>
        <sz val="9"/>
        <color theme="1"/>
        <rFont val="Arial"/>
        <family val="2"/>
      </rPr>
      <t>2 buc</t>
    </r>
    <r>
      <rPr>
        <sz val="9"/>
        <color theme="1"/>
        <rFont val="Arial"/>
        <family val="2"/>
      </rPr>
      <t xml:space="preserve">   Transportor elicoidal cu cap de presare  , Vana stavilar cu sectiune dreptunghiulara -</t>
    </r>
    <r>
      <rPr>
        <b/>
        <sz val="9"/>
        <color theme="1"/>
        <rFont val="Arial"/>
        <family val="2"/>
      </rPr>
      <t xml:space="preserve">4 buc </t>
    </r>
    <r>
      <rPr>
        <sz val="9"/>
        <color theme="1"/>
        <rFont val="Arial"/>
        <family val="2"/>
      </rPr>
      <t>Container V=1,1mc-2buc</t>
    </r>
  </si>
  <si>
    <r>
      <t>Separator de nisip MN30S                          Container V=1,1mc-</t>
    </r>
    <r>
      <rPr>
        <b/>
        <sz val="9"/>
        <color theme="1"/>
        <rFont val="Arial"/>
        <family val="2"/>
      </rPr>
      <t>2buc ,</t>
    </r>
    <r>
      <rPr>
        <sz val="9"/>
        <color theme="1"/>
        <rFont val="Arial"/>
        <family val="2"/>
      </rPr>
      <t xml:space="preserve">  Suflanta deznisipator-</t>
    </r>
    <r>
      <rPr>
        <b/>
        <sz val="9"/>
        <color theme="1"/>
        <rFont val="Arial"/>
        <family val="2"/>
      </rPr>
      <t xml:space="preserve">2 buc  , </t>
    </r>
    <r>
      <rPr>
        <sz val="9"/>
        <color theme="1"/>
        <rFont val="Arial"/>
        <family val="2"/>
      </rPr>
      <t xml:space="preserve">Pod raclor dublu cu suctiune  ,Pompa de extractie nisip DP 3068.250 LT1 - </t>
    </r>
    <r>
      <rPr>
        <b/>
        <sz val="9"/>
        <color theme="1"/>
        <rFont val="Arial"/>
        <family val="2"/>
      </rPr>
      <t>4buc  ,</t>
    </r>
    <r>
      <rPr>
        <sz val="9"/>
        <color theme="1"/>
        <rFont val="Arial"/>
        <family val="2"/>
      </rPr>
      <t xml:space="preserve"> Macara pompa evacuare nisip DAVIT 150 , Pompa evacuare grasimi CP3045.181HT 252-</t>
    </r>
    <r>
      <rPr>
        <b/>
        <sz val="9"/>
        <color theme="1"/>
        <rFont val="Arial"/>
        <family val="2"/>
      </rPr>
      <t xml:space="preserve"> 2 buc.</t>
    </r>
    <r>
      <rPr>
        <sz val="9"/>
        <color theme="1"/>
        <rFont val="Arial"/>
        <family val="2"/>
      </rPr>
      <t xml:space="preserve">                       </t>
    </r>
  </si>
  <si>
    <r>
      <t>Debitmetru Parshal   Prelevator automat de probe-</t>
    </r>
    <r>
      <rPr>
        <b/>
        <sz val="9"/>
        <color theme="1"/>
        <rFont val="Arial"/>
        <family val="2"/>
      </rPr>
      <t xml:space="preserve"> 3 buc. </t>
    </r>
    <r>
      <rPr>
        <sz val="9"/>
        <color theme="1"/>
        <rFont val="Arial"/>
        <family val="2"/>
      </rPr>
      <t xml:space="preserve">         Senzor PH -</t>
    </r>
    <r>
      <rPr>
        <b/>
        <sz val="9"/>
        <color theme="1"/>
        <rFont val="Arial"/>
        <family val="2"/>
      </rPr>
      <t>2 buc</t>
    </r>
    <r>
      <rPr>
        <sz val="9"/>
        <color theme="1"/>
        <rFont val="Arial"/>
        <family val="2"/>
      </rPr>
      <t>.   Senzor temp.</t>
    </r>
    <r>
      <rPr>
        <b/>
        <sz val="9"/>
        <color theme="1"/>
        <rFont val="Arial"/>
        <family val="2"/>
      </rPr>
      <t xml:space="preserve"> 2 buc </t>
    </r>
    <r>
      <rPr>
        <sz val="9"/>
        <color theme="1"/>
        <rFont val="Arial"/>
        <family val="2"/>
      </rPr>
      <t xml:space="preserve"> Senzor CB05 Senzor NH4-N-</t>
    </r>
    <r>
      <rPr>
        <b/>
        <sz val="9"/>
        <color theme="1"/>
        <rFont val="Arial"/>
        <family val="2"/>
      </rPr>
      <t>2 bu</t>
    </r>
    <r>
      <rPr>
        <sz val="9"/>
        <color theme="1"/>
        <rFont val="Arial"/>
        <family val="2"/>
      </rPr>
      <t xml:space="preserve">c., Senzor PO4-P </t>
    </r>
    <r>
      <rPr>
        <b/>
        <sz val="9"/>
        <color theme="1"/>
        <rFont val="Arial"/>
        <family val="2"/>
      </rPr>
      <t>2 bu</t>
    </r>
    <r>
      <rPr>
        <sz val="9"/>
        <color theme="1"/>
        <rFont val="Arial"/>
        <family val="2"/>
      </rPr>
      <t xml:space="preserve">c.,Senzor NO3-N,Senzor nivel tip para </t>
    </r>
    <r>
      <rPr>
        <b/>
        <sz val="9"/>
        <color theme="1"/>
        <rFont val="Arial"/>
        <family val="2"/>
      </rPr>
      <t>2buc.</t>
    </r>
  </si>
  <si>
    <r>
      <t xml:space="preserve">Vana stavilar cu sectiune dreptunghiulara </t>
    </r>
    <r>
      <rPr>
        <b/>
        <sz val="9"/>
        <color theme="1"/>
        <rFont val="Arial"/>
        <family val="2"/>
      </rPr>
      <t xml:space="preserve">2buc.  </t>
    </r>
    <r>
      <rPr>
        <sz val="9"/>
        <color theme="1"/>
        <rFont val="Arial"/>
        <family val="2"/>
      </rPr>
      <t>Mixer sumersibil SR 4630</t>
    </r>
    <r>
      <rPr>
        <b/>
        <sz val="9"/>
        <color theme="1"/>
        <rFont val="Arial"/>
        <family val="2"/>
      </rPr>
      <t xml:space="preserve"> 2buc.                       </t>
    </r>
    <r>
      <rPr>
        <sz val="9"/>
        <color theme="1"/>
        <rFont val="Arial"/>
        <family val="2"/>
      </rPr>
      <t xml:space="preserve">Macara mixer 09 MS 01-DAVID 150  </t>
    </r>
    <r>
      <rPr>
        <b/>
        <sz val="9"/>
        <color theme="1"/>
        <rFont val="Arial"/>
        <family val="2"/>
      </rPr>
      <t xml:space="preserve">2buc          </t>
    </r>
    <r>
      <rPr>
        <sz val="9"/>
        <color theme="1"/>
        <rFont val="Arial"/>
        <family val="2"/>
      </rPr>
      <t xml:space="preserve">Mixer sumersibil SR4530 </t>
    </r>
    <r>
      <rPr>
        <b/>
        <sz val="9"/>
        <color theme="1"/>
        <rFont val="Arial"/>
        <family val="2"/>
      </rPr>
      <t>2buc   ,</t>
    </r>
    <r>
      <rPr>
        <sz val="9"/>
        <color theme="1"/>
        <rFont val="Arial"/>
        <family val="2"/>
      </rPr>
      <t xml:space="preserve">Macara mixer 09 MS 02-DAVID 300   </t>
    </r>
    <r>
      <rPr>
        <b/>
        <sz val="9"/>
        <color theme="1"/>
        <rFont val="Arial"/>
        <family val="2"/>
      </rPr>
      <t xml:space="preserve"> 2buc </t>
    </r>
    <r>
      <rPr>
        <sz val="9"/>
        <color theme="1"/>
        <rFont val="Arial"/>
        <family val="2"/>
      </rPr>
      <t xml:space="preserve"> ,Pompa recirculare interna PP4630/630 </t>
    </r>
    <r>
      <rPr>
        <b/>
        <sz val="9"/>
        <color theme="1"/>
        <rFont val="Arial"/>
        <family val="2"/>
      </rPr>
      <t xml:space="preserve">2buc                               </t>
    </r>
    <r>
      <rPr>
        <sz val="9"/>
        <color theme="1"/>
        <rFont val="Arial"/>
        <family val="2"/>
      </rPr>
      <t>Macara pompa 09 P 1-DAVID 150</t>
    </r>
    <r>
      <rPr>
        <b/>
        <sz val="9"/>
        <color theme="1"/>
        <rFont val="Arial"/>
        <family val="2"/>
      </rPr>
      <t xml:space="preserve"> 2buc          </t>
    </r>
    <r>
      <rPr>
        <sz val="9"/>
        <color theme="1"/>
        <rFont val="Arial"/>
        <family val="2"/>
      </rPr>
      <t xml:space="preserve">Sistem aerare </t>
    </r>
    <r>
      <rPr>
        <b/>
        <sz val="9"/>
        <color theme="1"/>
        <rFont val="Arial"/>
        <family val="2"/>
      </rPr>
      <t xml:space="preserve">2 buc    </t>
    </r>
    <r>
      <rPr>
        <sz val="9"/>
        <color theme="1"/>
        <rFont val="Arial"/>
        <family val="2"/>
      </rPr>
      <t>Suflanta</t>
    </r>
    <r>
      <rPr>
        <b/>
        <sz val="9"/>
        <color theme="1"/>
        <rFont val="Arial"/>
        <family val="2"/>
      </rPr>
      <t xml:space="preserve"> 4 buc, </t>
    </r>
    <r>
      <rPr>
        <sz val="9"/>
        <color theme="1"/>
        <rFont val="Arial"/>
        <family val="2"/>
      </rPr>
      <t>Senzor O2</t>
    </r>
    <r>
      <rPr>
        <b/>
        <sz val="9"/>
        <color theme="1"/>
        <rFont val="Arial"/>
        <family val="2"/>
      </rPr>
      <t xml:space="preserve">  4 buc., </t>
    </r>
    <r>
      <rPr>
        <sz val="9"/>
        <color theme="1"/>
        <rFont val="Arial"/>
        <family val="2"/>
      </rPr>
      <t>Senzor MSS</t>
    </r>
    <r>
      <rPr>
        <b/>
        <sz val="9"/>
        <color theme="1"/>
        <rFont val="Arial"/>
        <family val="2"/>
      </rPr>
      <t xml:space="preserve"> 2 buc,</t>
    </r>
    <r>
      <rPr>
        <sz val="9"/>
        <color theme="1"/>
        <rFont val="Arial"/>
        <family val="2"/>
      </rPr>
      <t xml:space="preserve">  Ventilator statie suflante, Robinet fluture cu actionare electrica </t>
    </r>
    <r>
      <rPr>
        <b/>
        <sz val="9"/>
        <color theme="1"/>
        <rFont val="Arial"/>
        <family val="2"/>
      </rPr>
      <t>2buc</t>
    </r>
  </si>
  <si>
    <r>
      <t>Bazin decantor secundar 1 si 2-</t>
    </r>
    <r>
      <rPr>
        <b/>
        <sz val="9"/>
        <color theme="1"/>
        <rFont val="Arial"/>
        <family val="2"/>
      </rPr>
      <t xml:space="preserve"> 2buc</t>
    </r>
    <r>
      <rPr>
        <sz val="9"/>
        <color theme="1"/>
        <rFont val="Arial"/>
        <family val="2"/>
      </rPr>
      <t>.</t>
    </r>
  </si>
  <si>
    <r>
      <t xml:space="preserve">Constructie statie de pompare namol liniile 1 si 2  </t>
    </r>
    <r>
      <rPr>
        <b/>
        <sz val="9"/>
        <color theme="1"/>
        <rFont val="Arial"/>
        <family val="2"/>
      </rPr>
      <t>2 buc</t>
    </r>
  </si>
  <si>
    <r>
      <t xml:space="preserve">Pompa spuma bazin sec.1-CP3045.181 HT 252 </t>
    </r>
    <r>
      <rPr>
        <b/>
        <sz val="9"/>
        <color theme="1"/>
        <rFont val="Arial"/>
        <family val="2"/>
      </rPr>
      <t xml:space="preserve">3buc,  </t>
    </r>
    <r>
      <rPr>
        <sz val="9"/>
        <color theme="1"/>
        <rFont val="Arial"/>
        <family val="2"/>
      </rPr>
      <t>Debitmetru namol -4</t>
    </r>
    <r>
      <rPr>
        <b/>
        <sz val="9"/>
        <color theme="1"/>
        <rFont val="Arial"/>
        <family val="2"/>
      </rPr>
      <t>buc,</t>
    </r>
    <r>
      <rPr>
        <sz val="9"/>
        <color theme="1"/>
        <rFont val="Arial"/>
        <family val="2"/>
      </rPr>
      <t xml:space="preserve"> Pod raclor decantor longitudinal </t>
    </r>
    <r>
      <rPr>
        <b/>
        <sz val="9"/>
        <color theme="1"/>
        <rFont val="Arial"/>
        <family val="2"/>
      </rPr>
      <t>2 buc. ,</t>
    </r>
    <r>
      <rPr>
        <sz val="9"/>
        <color theme="1"/>
        <rFont val="Arial"/>
        <family val="2"/>
      </rPr>
      <t xml:space="preserve">Pompa spuma bazin sec.1-CP3045.181 HT 252,  Pompa namol recirculat--NP3153.181 MT </t>
    </r>
    <r>
      <rPr>
        <b/>
        <sz val="9"/>
        <color theme="1"/>
        <rFont val="Arial"/>
        <family val="2"/>
      </rPr>
      <t>4buc</t>
    </r>
    <r>
      <rPr>
        <sz val="9"/>
        <color theme="1"/>
        <rFont val="Arial"/>
        <family val="2"/>
      </rPr>
      <t xml:space="preserve">.      Pompa namol in exces CP3057.181 HT  </t>
    </r>
    <r>
      <rPr>
        <b/>
        <sz val="9"/>
        <color theme="1"/>
        <rFont val="Arial"/>
        <family val="2"/>
      </rPr>
      <t xml:space="preserve">4 buc      </t>
    </r>
    <r>
      <rPr>
        <sz val="9"/>
        <color theme="1"/>
        <rFont val="Arial"/>
        <family val="2"/>
      </rPr>
      <t xml:space="preserve">Macara pompa 11P1/11P2 </t>
    </r>
    <r>
      <rPr>
        <b/>
        <sz val="9"/>
        <color theme="1"/>
        <rFont val="Arial"/>
        <family val="2"/>
      </rPr>
      <t xml:space="preserve"> 2buc ,  </t>
    </r>
    <r>
      <rPr>
        <sz val="9"/>
        <color theme="1"/>
        <rFont val="Arial"/>
        <family val="2"/>
      </rPr>
      <t>Senzor nivel tip para</t>
    </r>
    <r>
      <rPr>
        <b/>
        <sz val="9"/>
        <color theme="1"/>
        <rFont val="Arial"/>
        <family val="2"/>
      </rPr>
      <t xml:space="preserve"> 4 buc.</t>
    </r>
  </si>
  <si>
    <r>
      <t>Senzor para</t>
    </r>
    <r>
      <rPr>
        <b/>
        <sz val="9"/>
        <color theme="1"/>
        <rFont val="Arial"/>
        <family val="2"/>
      </rPr>
      <t xml:space="preserve"> 2 buc</t>
    </r>
    <r>
      <rPr>
        <sz val="9"/>
        <color theme="1"/>
        <rFont val="Arial"/>
        <family val="2"/>
      </rPr>
      <t xml:space="preserve">,  Mixer submersibil, Macara mixer 14 MS 01 -DAVIS 150,Pompa de alimentare unitate de deshidratare </t>
    </r>
    <r>
      <rPr>
        <b/>
        <sz val="9"/>
        <color theme="1"/>
        <rFont val="Arial"/>
        <family val="2"/>
      </rPr>
      <t>2buc,</t>
    </r>
    <r>
      <rPr>
        <sz val="9"/>
        <color theme="1"/>
        <rFont val="Arial"/>
        <family val="2"/>
      </rPr>
      <t>Debitmetru alimentare cu namol deshidratare -</t>
    </r>
    <r>
      <rPr>
        <b/>
        <sz val="9"/>
        <color theme="1"/>
        <rFont val="Arial"/>
        <family val="2"/>
      </rPr>
      <t>2buc  ,</t>
    </r>
    <r>
      <rPr>
        <sz val="9"/>
        <color theme="1"/>
        <rFont val="Arial"/>
        <family val="2"/>
      </rPr>
      <t>Unitate combinata de ingrosare -deshidratare cu banda</t>
    </r>
    <r>
      <rPr>
        <b/>
        <sz val="9"/>
        <color theme="1"/>
        <rFont val="Arial"/>
        <family val="2"/>
      </rPr>
      <t xml:space="preserve"> 2buc                </t>
    </r>
    <r>
      <rPr>
        <sz val="9"/>
        <color theme="1"/>
        <rFont val="Arial"/>
        <family val="2"/>
      </rPr>
      <t xml:space="preserve">Compresor de aer cu piston </t>
    </r>
    <r>
      <rPr>
        <b/>
        <sz val="9"/>
        <color theme="1"/>
        <rFont val="Arial"/>
        <family val="2"/>
      </rPr>
      <t xml:space="preserve">2buc                      </t>
    </r>
    <r>
      <rPr>
        <sz val="9"/>
        <color theme="1"/>
        <rFont val="Arial"/>
        <family val="2"/>
      </rPr>
      <t>Transportor elicoidal namol deshidratat</t>
    </r>
    <r>
      <rPr>
        <b/>
        <sz val="9"/>
        <color theme="1"/>
        <rFont val="Arial"/>
        <family val="2"/>
      </rPr>
      <t xml:space="preserve"> 2buc  </t>
    </r>
    <r>
      <rPr>
        <sz val="9"/>
        <color theme="1"/>
        <rFont val="Arial"/>
        <family val="2"/>
      </rPr>
      <t xml:space="preserve">Unitate preparare solutie de polimer  , Pompa de dozare polimer-  </t>
    </r>
    <r>
      <rPr>
        <b/>
        <sz val="9"/>
        <color theme="1"/>
        <rFont val="Arial"/>
        <family val="2"/>
      </rPr>
      <t>2buc</t>
    </r>
    <r>
      <rPr>
        <sz val="9"/>
        <color theme="1"/>
        <rFont val="Arial"/>
        <family val="2"/>
      </rPr>
      <t xml:space="preserve"> , Debitmetru solutie polimer </t>
    </r>
    <r>
      <rPr>
        <b/>
        <sz val="9"/>
        <color theme="1"/>
        <rFont val="Arial"/>
        <family val="2"/>
      </rPr>
      <t xml:space="preserve"> 2 buc ,</t>
    </r>
    <r>
      <rPr>
        <sz val="9"/>
        <color theme="1"/>
        <rFont val="Arial"/>
        <family val="2"/>
      </rPr>
      <t xml:space="preserve"> Ventilator  </t>
    </r>
    <r>
      <rPr>
        <b/>
        <sz val="9"/>
        <color theme="1"/>
        <rFont val="Arial"/>
        <family val="2"/>
      </rPr>
      <t xml:space="preserve">2 buc </t>
    </r>
    <r>
      <rPr>
        <sz val="9"/>
        <color theme="1"/>
        <rFont val="Arial"/>
        <family val="2"/>
      </rPr>
      <t xml:space="preserve"> , Instalatie apa tehnologica-tevi,armaturi         </t>
    </r>
  </si>
  <si>
    <r>
      <t xml:space="preserve">Pompa supernatant - </t>
    </r>
    <r>
      <rPr>
        <b/>
        <sz val="9"/>
        <color theme="1"/>
        <rFont val="Arial"/>
        <family val="2"/>
      </rPr>
      <t xml:space="preserve">2 buc, </t>
    </r>
    <r>
      <rPr>
        <sz val="9"/>
        <color theme="1"/>
        <rFont val="Arial"/>
        <family val="2"/>
      </rPr>
      <t>Senzor nivel tip para</t>
    </r>
    <r>
      <rPr>
        <b/>
        <sz val="9"/>
        <color theme="1"/>
        <rFont val="Arial"/>
        <family val="2"/>
      </rPr>
      <t xml:space="preserve"> -2 buc, </t>
    </r>
    <r>
      <rPr>
        <sz val="9"/>
        <color theme="1"/>
        <rFont val="Arial"/>
        <family val="2"/>
      </rPr>
      <t xml:space="preserve"> Macara pompa 17P1/17P2-DAVIT 150</t>
    </r>
  </si>
  <si>
    <r>
      <t>Instalatie electrica interior                            Termostat LT200 cu doua blocuri incalzire            PH-metru digital HQ11D  SenslON+PH1                   Conductomentru portabil tip senslON +EC5             Multiparametru flexibil HQ30d echip.cu elect.oxigen diz.  , Turbidimetru 2100QIS01  Dispozitiv determinare CBO5 cu 6 posturi de lucru , Incubator BOD Direct Standard Model stand.ET618-4 ,  Purificator WASSERLAB MICROMATIC   , Cuptor de calcinare Model-STC 18.26  , Etuva termoreglabila AP60,Hota chimica HCH-900 (carbon), Microscop binocular B-159, Termobalanta MAC 50,Balanta analitica AS 220.R2, Pompa de vid KNF Air Jet, Termometru digital cu tija DM 9203, Spectrofotometru DR 3900, Dispozitiv determinare CBO5 cu 6 posturi de lucru-</t>
    </r>
    <r>
      <rPr>
        <b/>
        <sz val="9"/>
        <color theme="1"/>
        <rFont val="Arial"/>
        <family val="2"/>
      </rPr>
      <t xml:space="preserve">2buc, </t>
    </r>
    <r>
      <rPr>
        <sz val="9"/>
        <color theme="1"/>
        <rFont val="Arial"/>
        <family val="2"/>
      </rPr>
      <t xml:space="preserve">Aparat pt.aerarea apei de dilutie pentru CBO5, Frigider </t>
    </r>
    <r>
      <rPr>
        <b/>
        <sz val="9"/>
        <color theme="1"/>
        <rFont val="Arial"/>
        <family val="2"/>
      </rPr>
      <t>-2 buc</t>
    </r>
    <r>
      <rPr>
        <sz val="9"/>
        <color theme="1"/>
        <rFont val="Arial"/>
        <family val="2"/>
      </rPr>
      <t>, Baie de apa, digitala, 12 l, Agitator magnetic cu plita electrica, Cronometru Eurochron Timer EDT 4000-</t>
    </r>
    <r>
      <rPr>
        <b/>
        <sz val="9"/>
        <color theme="1"/>
        <rFont val="Arial"/>
        <family val="2"/>
      </rPr>
      <t>4buc</t>
    </r>
    <r>
      <rPr>
        <sz val="9"/>
        <color theme="1"/>
        <rFont val="Arial"/>
        <family val="2"/>
      </rPr>
      <t>, Calculator desktop PC HP P3500 G2 MT            Masina de gaurit verticala BERNARDO, Polizor de banc industrial PROMA, Presa hidraulica 10 T, Strung profesional FERVI PRO SMART, scule si dispozitive.</t>
    </r>
  </si>
  <si>
    <r>
      <t>Dulap PLC-MCC1-</t>
    </r>
    <r>
      <rPr>
        <b/>
        <sz val="9"/>
        <color theme="1"/>
        <rFont val="Arial"/>
        <family val="2"/>
      </rPr>
      <t>3buc</t>
    </r>
    <r>
      <rPr>
        <sz val="9"/>
        <color theme="1"/>
        <rFont val="Arial"/>
        <family val="2"/>
      </rPr>
      <t>, Calculator DELL 3020 -</t>
    </r>
    <r>
      <rPr>
        <b/>
        <sz val="9"/>
        <color theme="1"/>
        <rFont val="Arial"/>
        <family val="2"/>
      </rPr>
      <t>3buc, Monitor 3 buc,</t>
    </r>
    <r>
      <rPr>
        <sz val="9"/>
        <color theme="1"/>
        <rFont val="Arial"/>
        <family val="2"/>
      </rPr>
      <t xml:space="preserve"> Imprimanta Canon MX475 A4-3 buc</t>
    </r>
  </si>
  <si>
    <r>
      <t>Pompa apa tehnologica CP3127.181 HT-</t>
    </r>
    <r>
      <rPr>
        <b/>
        <sz val="9"/>
        <color theme="1"/>
        <rFont val="Arial"/>
        <family val="2"/>
      </rPr>
      <t xml:space="preserve">2 buc,   </t>
    </r>
    <r>
      <rPr>
        <sz val="9"/>
        <color theme="1"/>
        <rFont val="Arial"/>
        <family val="2"/>
      </rPr>
      <t>Macara pompe 18 P 1/18 P 2-DAVIT 150,  Pompa booster apa tehnologica gratare 10SV06F022T -4</t>
    </r>
    <r>
      <rPr>
        <b/>
        <sz val="9"/>
        <color theme="1"/>
        <rFont val="Arial"/>
        <family val="2"/>
      </rPr>
      <t xml:space="preserve">buc, </t>
    </r>
    <r>
      <rPr>
        <sz val="9"/>
        <color theme="1"/>
        <rFont val="Arial"/>
        <family val="2"/>
      </rPr>
      <t>Rezervor tampon apa de serviciu-CV5000-</t>
    </r>
    <r>
      <rPr>
        <b/>
        <sz val="9"/>
        <color theme="1"/>
        <rFont val="Arial"/>
        <family val="2"/>
      </rPr>
      <t>2buc</t>
    </r>
    <r>
      <rPr>
        <sz val="9"/>
        <color theme="1"/>
        <rFont val="Arial"/>
        <family val="2"/>
      </rPr>
      <t>, Vas de expansiune-AFV 60-</t>
    </r>
    <r>
      <rPr>
        <b/>
        <sz val="9"/>
        <color theme="1"/>
        <rFont val="Arial"/>
        <family val="2"/>
      </rPr>
      <t xml:space="preserve">2 buc, </t>
    </r>
    <r>
      <rPr>
        <sz val="9"/>
        <color theme="1"/>
        <rFont val="Arial"/>
        <family val="2"/>
      </rPr>
      <t xml:space="preserve"> Robinet cu actionare electrica-EV1140+EVBOBINE-024</t>
    </r>
    <r>
      <rPr>
        <b/>
        <sz val="9"/>
        <color theme="1"/>
        <rFont val="Arial"/>
        <family val="2"/>
      </rPr>
      <t>-2buc,.</t>
    </r>
    <r>
      <rPr>
        <sz val="9"/>
        <color theme="1"/>
        <rFont val="Arial"/>
        <family val="2"/>
      </rPr>
      <t xml:space="preserve"> </t>
    </r>
  </si>
  <si>
    <t>Clădire administrativă staţie de epurare -  reevaluat</t>
  </si>
  <si>
    <t>Depozit materiale Păuşa, -  reevaluat</t>
  </si>
  <si>
    <t>Depozit combustibil Păuşa -  reevaluat</t>
  </si>
  <si>
    <t>Centrala termică 1 - reevaluat</t>
  </si>
  <si>
    <t>Centrala termica 2 - reevaluat</t>
  </si>
  <si>
    <t>Centrala termica 3 - reevaluat</t>
  </si>
  <si>
    <t>Centrala termică 4 - reevaluat</t>
  </si>
  <si>
    <t>Spatiu comercial +WC - reevaluare</t>
  </si>
  <si>
    <t xml:space="preserve">Centrală termică 4 construcție metalică ANL - pozitie noua </t>
  </si>
  <si>
    <t>Cladire anexa administrativa sera - reevaluat</t>
  </si>
  <si>
    <t>Sera flori - reevaluat</t>
  </si>
  <si>
    <r>
      <t xml:space="preserve">dacia logan politie  </t>
    </r>
    <r>
      <rPr>
        <sz val="9"/>
        <color rgb="FFFF0000"/>
        <rFont val="Arial"/>
        <family val="2"/>
      </rPr>
      <t>VL 02 PLC</t>
    </r>
  </si>
  <si>
    <r>
      <t xml:space="preserve">renault  megane </t>
    </r>
    <r>
      <rPr>
        <sz val="9"/>
        <color rgb="FFFF0000"/>
        <rFont val="Arial"/>
        <family val="2"/>
      </rPr>
      <t>VL 75 YRV</t>
    </r>
  </si>
  <si>
    <t>MFP0000034</t>
  </si>
  <si>
    <t>MFP0000035</t>
  </si>
  <si>
    <t>MFP0000036</t>
  </si>
  <si>
    <t>MFP0000037</t>
  </si>
  <si>
    <t>MFP0000038</t>
  </si>
  <si>
    <t>MFP0000039</t>
  </si>
  <si>
    <t>MFP0000040</t>
  </si>
  <si>
    <t>MFP0000041</t>
  </si>
  <si>
    <t>MFP0000042</t>
  </si>
  <si>
    <t>MFP0000043</t>
  </si>
  <si>
    <t>MFP0000044</t>
  </si>
  <si>
    <t>MFP0000045</t>
  </si>
  <si>
    <t>MFP0000046</t>
  </si>
  <si>
    <t>MFP0000047</t>
  </si>
  <si>
    <t>MFP0000048</t>
  </si>
  <si>
    <t>MFP0000049</t>
  </si>
  <si>
    <t>MFP0000050</t>
  </si>
  <si>
    <t>MFP0000051</t>
  </si>
  <si>
    <t>MFP0000052</t>
  </si>
  <si>
    <t>MFP0000053</t>
  </si>
  <si>
    <t>MFP0000054</t>
  </si>
  <si>
    <t>MFP0000055</t>
  </si>
  <si>
    <t>MFP0000056</t>
  </si>
  <si>
    <t>MFP0000057</t>
  </si>
  <si>
    <t>MFP0000058</t>
  </si>
  <si>
    <t>MFP0000059</t>
  </si>
  <si>
    <t>MFP0000060</t>
  </si>
  <si>
    <t>MFP0000061</t>
  </si>
  <si>
    <t>MFP0000062</t>
  </si>
  <si>
    <t>MFP0000063</t>
  </si>
  <si>
    <t>MFP0000064</t>
  </si>
  <si>
    <t>MFP0000065</t>
  </si>
  <si>
    <t>MFP0000066</t>
  </si>
  <si>
    <t>MFP0000067</t>
  </si>
  <si>
    <t>MFP0000068</t>
  </si>
  <si>
    <t>MFP0000069</t>
  </si>
  <si>
    <t>MFP0000070</t>
  </si>
  <si>
    <t>MFP0000071</t>
  </si>
  <si>
    <t>MFP0000072</t>
  </si>
  <si>
    <t>MFP0000073</t>
  </si>
  <si>
    <t>MFP0000074</t>
  </si>
  <si>
    <t>MFP0000075</t>
  </si>
  <si>
    <t>MFP0000076</t>
  </si>
  <si>
    <t>MFP0000077</t>
  </si>
  <si>
    <t>MFP0000078</t>
  </si>
  <si>
    <t>MFP0000079</t>
  </si>
  <si>
    <t>MFP0000080</t>
  </si>
  <si>
    <t>Atelier şcoală GSEAS - modernizat corp F</t>
  </si>
  <si>
    <t>Internat GSEAS Călimăneşti - modernizat corp E</t>
  </si>
  <si>
    <t>Atelier şcoală GSEAS  liceu corp F</t>
  </si>
  <si>
    <t>Internat GSEAS Călimăneşti - liceu corp E</t>
  </si>
  <si>
    <t>Grup Şcolar Economic Administrativ şi de Servicii Călimăneşti Corp A - liceu</t>
  </si>
  <si>
    <t xml:space="preserve">   str. Calea lui Traian nr. 380, oraşul Călimăneşti</t>
  </si>
  <si>
    <t>Dom Public</t>
  </si>
  <si>
    <t>ANEXA 1</t>
  </si>
  <si>
    <t>TERENURI DOMENIUL PUBLIC</t>
  </si>
  <si>
    <t>TOTAL</t>
  </si>
  <si>
    <t>CONSTRUCTII  DOMENIUL PUBLIC</t>
  </si>
  <si>
    <t>ANEXA 2</t>
  </si>
  <si>
    <t>CONSTR DRUMURI PUBLICE</t>
  </si>
  <si>
    <t>ANEXA 3</t>
  </si>
  <si>
    <t>ANEXA 4</t>
  </si>
  <si>
    <t>ANEXA 5</t>
  </si>
  <si>
    <t>ECHIPAMENTE DOMENIUL PUBLIC</t>
  </si>
  <si>
    <t>ANEXA 6</t>
  </si>
  <si>
    <t>ANEXA 7</t>
  </si>
  <si>
    <t>MOBILIER,  APARATURA DOMENIUL PUBLIC</t>
  </si>
  <si>
    <t>TERENURI CET GOVORA SA</t>
  </si>
  <si>
    <t>ANEXA 8</t>
  </si>
  <si>
    <t>CONSTRUCTII CET GOVORA SA</t>
  </si>
  <si>
    <t>ANEXA 9</t>
  </si>
  <si>
    <t>ECHIPAMENTE CET GOVORA SA</t>
  </si>
  <si>
    <t>ANEXA 10</t>
  </si>
  <si>
    <t>TERENURI APAVIL SA</t>
  </si>
  <si>
    <t>ANEXA 11</t>
  </si>
  <si>
    <t>TEREN</t>
  </si>
  <si>
    <t>ECHIPAMENTE APAVIL SA</t>
  </si>
  <si>
    <t>ANEXA 13</t>
  </si>
  <si>
    <t>CONSTRUCTII APAVIL SA</t>
  </si>
  <si>
    <t>ANEXA 12</t>
  </si>
  <si>
    <t>TEREN CALIMENAESTI SRV SRL</t>
  </si>
  <si>
    <t>ANEXA 14</t>
  </si>
  <si>
    <t>CONSTRUCTII CALIMANESTI SRV SRL</t>
  </si>
  <si>
    <t>ANEXA 15</t>
  </si>
  <si>
    <t>TERENURI SCOLI</t>
  </si>
  <si>
    <t>ANEXA 16</t>
  </si>
  <si>
    <t>CONSTRUCTII SCOLI</t>
  </si>
  <si>
    <t>CONSTR SCOLI</t>
  </si>
  <si>
    <t>ANEXA 17</t>
  </si>
  <si>
    <t>ANEXA 18</t>
  </si>
  <si>
    <t xml:space="preserve">CONSTRUCTII CENTRU DE CONVENTII SI EXPOZITII NORD OLTENIA </t>
  </si>
  <si>
    <t>ANEXA</t>
  </si>
  <si>
    <t>MIILOACE DE TRANSPORT CENTRU DE CONVENTII SI EXPOZITII NORD OLTENIA</t>
  </si>
  <si>
    <t xml:space="preserve">Dacia logan </t>
  </si>
  <si>
    <t>ECHIPAMENTE  CENTRU DE CONVENTII SI EXPOZITII NORD OLTENIA</t>
  </si>
  <si>
    <t>MIJLOACE FIXE SI OB INVENTAR CALIMANESTI SERV SRL PRIVAT</t>
  </si>
  <si>
    <t>OBIECTE DE INVENTAR CENTRU DE CONVENTII SI EXPOZITII NORD OLTENIA</t>
  </si>
  <si>
    <t>OB INV  SEACA</t>
  </si>
  <si>
    <t xml:space="preserve">Panou firma </t>
  </si>
  <si>
    <t>Sistem iluminare cu led</t>
  </si>
  <si>
    <t>CENTRU DE CONVENTII SI EXPOZITII NORD OLTENIA</t>
  </si>
  <si>
    <t>DISC 60 CM CL 1 C39+SIST FIX</t>
  </si>
  <si>
    <t>DREPT 50X65 CM CL1 G14+SIST FIX</t>
  </si>
  <si>
    <t>INDICATOR PATRAT L600MM</t>
  </si>
  <si>
    <t>INDICAT ROTUND D600MM</t>
  </si>
  <si>
    <t>INDICATOR SAGEATA 1250/330MM</t>
  </si>
  <si>
    <t>INDICATOR SAGEATA 950/330 MM</t>
  </si>
  <si>
    <t>STILP SUSTINERE D 48/3M</t>
  </si>
  <si>
    <t>INDICATOR CEDEAZA TRECEREA</t>
  </si>
  <si>
    <t>INDICATOR TRECERE PIETONI</t>
  </si>
  <si>
    <t>INDICATOR DREPTUNGHIULAR</t>
  </si>
  <si>
    <t>INDICATOR CIRCULAR 600</t>
  </si>
  <si>
    <t>OGLINDA TRAFIC DIAM 600MM</t>
  </si>
  <si>
    <t>CEDEAZA TRECEREA</t>
  </si>
  <si>
    <t>PRESEMNALIZARE TRECERE DE PIETONI</t>
  </si>
  <si>
    <t>ATENTIE PIETONI</t>
  </si>
  <si>
    <t>MICROPERLE STICLA REFLEXIE</t>
  </si>
  <si>
    <t>ATENTIE COPII</t>
  </si>
  <si>
    <t>INDICATOR ACCES INTERZ VEHIC CU MASA MAI MARE DE 7.5TO, DIM 600MM</t>
  </si>
  <si>
    <t>INDICAT TRIUNGIULAR CEDEAZA TRECEREA, DIM 700MM</t>
  </si>
  <si>
    <t>INDICATOR TRIUNGHIULAR Cedeaza trecerea 700mm</t>
  </si>
  <si>
    <t>OGLINDA TRAFIC 600X800</t>
  </si>
  <si>
    <t>DISC 60CM 1C+PLAC CU EXCEPTIA LOC+SIST FIX</t>
  </si>
  <si>
    <t>DISC 60CM 1C 25+PLAC CU EXCEPTIA LOC+SIST FIX</t>
  </si>
  <si>
    <t>DISC 60CM 1 D3 dr+SIST FIX</t>
  </si>
  <si>
    <t>DISC 60CM 1 D3 stg+SIST FIX</t>
  </si>
  <si>
    <t>TRIUNGHI 70 CM 1 A22+ SIST FIX</t>
  </si>
  <si>
    <t>PATRAT 65X65 CM 1G1+ SIST FIX</t>
  </si>
  <si>
    <t>DISC 60CM 1 C18+SIST FIX</t>
  </si>
  <si>
    <t>OGLINDA PARABOLICA INCASABILA D -60</t>
  </si>
  <si>
    <t>BUC</t>
  </si>
  <si>
    <t>OB INV  STRAZI</t>
  </si>
  <si>
    <t>STRAZI CALIMANESTI</t>
  </si>
  <si>
    <t>OB  00740</t>
  </si>
  <si>
    <t>OB  00741</t>
  </si>
  <si>
    <t>OB 00028</t>
  </si>
  <si>
    <t>OB 00029</t>
  </si>
  <si>
    <t>OB 00030</t>
  </si>
  <si>
    <t>OB 00031</t>
  </si>
  <si>
    <t>OB 00032</t>
  </si>
  <si>
    <t>OB 00215</t>
  </si>
  <si>
    <t>OB 00216</t>
  </si>
  <si>
    <t>OB 00217</t>
  </si>
  <si>
    <t>OB 00218</t>
  </si>
  <si>
    <t>OB 00235</t>
  </si>
  <si>
    <t>OB 00247</t>
  </si>
  <si>
    <t>OB 00248</t>
  </si>
  <si>
    <t>OB 00249</t>
  </si>
  <si>
    <t>OB 00250</t>
  </si>
  <si>
    <t>OB 00251</t>
  </si>
  <si>
    <t>OB 00264</t>
  </si>
  <si>
    <t>OB 00266</t>
  </si>
  <si>
    <t>OB 00267</t>
  </si>
  <si>
    <t>OB 00636</t>
  </si>
  <si>
    <t>OB 00650</t>
  </si>
  <si>
    <t>OB 00726</t>
  </si>
  <si>
    <t>OB 00727</t>
  </si>
  <si>
    <t>OB 00728</t>
  </si>
  <si>
    <t>OB 00729</t>
  </si>
  <si>
    <t>OB 00730</t>
  </si>
  <si>
    <t>OB 00731</t>
  </si>
  <si>
    <t>OB 00732</t>
  </si>
  <si>
    <t>OB 00742</t>
  </si>
  <si>
    <t>OB INV</t>
  </si>
  <si>
    <t>Denumire OB INV</t>
  </si>
  <si>
    <t>OBIECTE DE INVENTAR STRAZI</t>
  </si>
  <si>
    <t>COMISIA DE INVENTARIERE</t>
  </si>
  <si>
    <t>1. BERVEA GABRIELA</t>
  </si>
  <si>
    <t>2. MIHAILA GABRIELA</t>
  </si>
  <si>
    <t>3. UNGUREANU ALIN</t>
  </si>
  <si>
    <t>DIRECTOR EXECUTIV</t>
  </si>
  <si>
    <t>EC. PRIPAS GEORGETA</t>
  </si>
  <si>
    <t>GESTIONAR</t>
  </si>
  <si>
    <t>OB 00065</t>
  </si>
  <si>
    <t>OB 00066</t>
  </si>
  <si>
    <t>OB 00067</t>
  </si>
  <si>
    <t>OB 00068</t>
  </si>
  <si>
    <t>OB 00110</t>
  </si>
  <si>
    <t>OB 00111</t>
  </si>
  <si>
    <t>OB 00246</t>
  </si>
  <si>
    <t>INDICATOR DREPTUNGHIULAR 650</t>
  </si>
  <si>
    <t>INDICATOR DE FORMA OCTOGONALA</t>
  </si>
  <si>
    <t>BANDA AVERTIZARE A/R</t>
  </si>
  <si>
    <t>INDICATOR TRECERE LA NIV CALE FERATA</t>
  </si>
  <si>
    <t>LAMPA BIROU LED ACUMULATOR 3W 2 TREPTE PUTERE</t>
  </si>
  <si>
    <t>URNA VOT DUBLA</t>
  </si>
  <si>
    <t>DRAPEL ROMANIA -EXTERIOR 100X150FL</t>
  </si>
  <si>
    <t>OB 00238</t>
  </si>
  <si>
    <t>OB 00254</t>
  </si>
  <si>
    <t>OB 00649</t>
  </si>
  <si>
    <t>OB INV ALEGERI</t>
  </si>
  <si>
    <t>SERA CALIMANESTI</t>
  </si>
  <si>
    <t>OBIECTE DE INVENTAR ALEGERI</t>
  </si>
  <si>
    <t>MOBILIER DOMENIUL PRIVAT</t>
  </si>
  <si>
    <t>SMIS 114614</t>
  </si>
  <si>
    <t xml:space="preserve"> LICENTA WINDOWS 10/64,64BIT HOME OEM</t>
  </si>
  <si>
    <t>MIJLOACE FIXE - CONCESIUNI</t>
  </si>
  <si>
    <t xml:space="preserve">SISTEM CALIMANESTI, SERVICII INTEGRATE SANATATE, TRAI, EDUCATIE SI MUNCA </t>
  </si>
  <si>
    <t>OB 00827</t>
  </si>
  <si>
    <t>DRAPEL ROMANIA EXTERIOR 90X135 MAGDA - 1 DEC</t>
  </si>
  <si>
    <t>OB 00828</t>
  </si>
  <si>
    <t>DRAPEL ROMANIA EXTERIOR 60X90 RO - 1 DEC</t>
  </si>
  <si>
    <t>OB 00829</t>
  </si>
  <si>
    <t>DRAPEL ROMANIA EXTERIOR 100X150 RO - 1 DEC</t>
  </si>
  <si>
    <t>MFP000952</t>
  </si>
  <si>
    <t>Instalatie tehnica uzina apa</t>
  </si>
  <si>
    <t>Generator sudura</t>
  </si>
  <si>
    <t>Electrocompresor</t>
  </si>
  <si>
    <t>Cantar balanta Sibiu - 2 tone Pausa</t>
  </si>
  <si>
    <t>Biurete automate PM 50 ml - 2 buc</t>
  </si>
  <si>
    <t>Pahare elermayer 28 buc</t>
  </si>
  <si>
    <t>Cilindru gradat 200 ml 2 buc</t>
  </si>
  <si>
    <t>Cilindru gradat 50 ml 2 buc</t>
  </si>
  <si>
    <t>Balon cotat 200 ml 5 buc</t>
  </si>
  <si>
    <t>Balon cotat 500 ml 5 buc</t>
  </si>
  <si>
    <t>Balon cotat 1000 ml 5 buc</t>
  </si>
  <si>
    <t>Balanta analitica 2 buc</t>
  </si>
  <si>
    <t>Eprubete 25 ml 45 buc</t>
  </si>
  <si>
    <t>Rezervor 300 kg din otel Pausa</t>
  </si>
  <si>
    <t>VESTIAR METALIC CU 1 USA 2 BUC PAUSA</t>
  </si>
  <si>
    <t>VESTIAR METALIC CU 2 USI 4 BUC PAUSA</t>
  </si>
  <si>
    <t>VESTIAR METALIC CU 6 USI 1 BUC PAUSA</t>
  </si>
  <si>
    <t>BIROU UZINA APA PAUSA</t>
  </si>
  <si>
    <t>Cladire - fond locativ (inchiriata)</t>
  </si>
  <si>
    <t>Calea lui Traian. Nr. 510</t>
  </si>
  <si>
    <t>Calea lui Traian. Nr. 528</t>
  </si>
  <si>
    <t>Calea lui Traian. Nr. 538</t>
  </si>
  <si>
    <t>Calea lui Traian. Nr. 411</t>
  </si>
  <si>
    <t>Calea lui Traian. Nr. 413</t>
  </si>
  <si>
    <t>Baraca 4 Pausa</t>
  </si>
  <si>
    <t>Caciulata - Poiana lui Caliman</t>
  </si>
  <si>
    <t>Calea lui Traian nr. 712 , Oras Calimanesti, jud Valcea</t>
  </si>
  <si>
    <t>S = 2095 mp</t>
  </si>
  <si>
    <t xml:space="preserve"> 24 Ianuarie, nr. 51-53 , Oras Calimanesti, jud Valcea</t>
  </si>
  <si>
    <t>localitate Cozia - N rest proprietate, E drum acces, S rest proprietate, V zona protectie raul olt</t>
  </si>
  <si>
    <t>localitate Cozia - N Canal, E rest proprietate, S  rest proprietate, V zona protectie raul olt</t>
  </si>
  <si>
    <t>localitate Cozia - N Canal, E drum acces, S  rest proprietate, V zona protectie raul olt</t>
  </si>
  <si>
    <t>TEREN A - CONSTRUCII Arutela Castru Roman</t>
  </si>
  <si>
    <t>TEREN B CONSTRUCII Arutela Castru Roman</t>
  </si>
  <si>
    <t>TEREN D CONSTRUCII Arutela Castru Roman</t>
  </si>
  <si>
    <t>TEREN C CONSTRUCII Arutela Castru Roman</t>
  </si>
  <si>
    <t>Pausa (biserica)</t>
  </si>
  <si>
    <t>TEREN CONSTRUCTII CALIMANESTI - Str 24 ianuarie 51-53</t>
  </si>
  <si>
    <t xml:space="preserve">TEREN CONSTRUCTII Calea lui Traian  </t>
  </si>
  <si>
    <t xml:space="preserve">TEREN CONSTRUCTII - Calea lui Traian - Caciulata </t>
  </si>
  <si>
    <t>TEREN CONSTRUCTII  Centrul Zonal Conferinte Nord Oltenia - SEACA</t>
  </si>
  <si>
    <t>TEREN CONSTRUCTII ZONA CENTRU multifunctional</t>
  </si>
  <si>
    <t>Calea lui Traian nr. 280, bl. 7, sc. B, ap 1, Oras Calimanesti, jud Valcea</t>
  </si>
  <si>
    <t>TEREN CONSTRUCTII BL 7, SC B, AP 1 - concesiune Busuioc Maria</t>
  </si>
  <si>
    <t>TEREN CONSTRUCTII BL 7, SC A - concesiune Banca Cooperatista</t>
  </si>
  <si>
    <t>TEREN CONSTRUCTII Calea lui Traian nr. 291 - concesiune cab stomatologic</t>
  </si>
  <si>
    <t xml:space="preserve">TEREN CONSTRUCTII -  concesiune SC Mirona SRL </t>
  </si>
  <si>
    <t xml:space="preserve">TEREN CONSTRUCTII ZONA PERLA OLTULUI  - concesiune SC Francexim </t>
  </si>
  <si>
    <t xml:space="preserve">TEREN CALIMANESTI CENTRU  </t>
  </si>
  <si>
    <t>S = 2.8 mp</t>
  </si>
  <si>
    <t>TEREN CONSTRUCTII Calea lui Traian,  punct "Statie Cozia"</t>
  </si>
  <si>
    <t>S = 46.75 mp</t>
  </si>
  <si>
    <t>Calimanesti, judetul Valcea</t>
  </si>
  <si>
    <t>TEREN CONSTRUCTII CFR - Jiblea</t>
  </si>
  <si>
    <t>Jiblea Veche, zona garii, N - sere regionala CFR , S - Paraul Coisca, E - Paraul Coisca, V - Alee acces, nr cad 1003</t>
  </si>
  <si>
    <t>TEREN CONSTRUCTII ZONA RESTAURANT  PESCARUS</t>
  </si>
  <si>
    <t xml:space="preserve">Str Calea lui Traian, Oras Calimanesti, jud Valcea, Zona Perla Oltului </t>
  </si>
  <si>
    <t>Oras Calimanesti, jud Valcea - vecinatate piata Caciulata</t>
  </si>
  <si>
    <t>Str Calea lui Traian, Oras Calimanesti, jud Valcea - punct Caciulata</t>
  </si>
  <si>
    <t>N - DN Sibiu, - Rm Valcea, S - Ocolul Silvic Calimanesti, E - Pr Privata nr cad 35501, V - Pr Privata nr cad 35507, 35509 localitate Seaca, Oras Calimanesti, jud Valcea</t>
  </si>
  <si>
    <t>N Oras Calimanesiti, E Busaga V Ion, S Oras Calimanesiti, V Secanu Ion - Groapa de Gunoi</t>
  </si>
  <si>
    <t>data stab valoare</t>
  </si>
  <si>
    <t>Str. Alea lui Traian, nr. 510, oras Calimanesti</t>
  </si>
  <si>
    <t>TEREN CALEA LUI TRAIAN -  Parau Fulga</t>
  </si>
  <si>
    <t>TEREN CONSTRUCTII - concesiune Vila Carstoiu</t>
  </si>
  <si>
    <t>MFDP000</t>
  </si>
  <si>
    <t>retea apa seaca 200 mp calimanesti</t>
  </si>
  <si>
    <t>Teren Seaca (Blue River)</t>
  </si>
  <si>
    <t>intravilan,  pasune, nr cad 35507</t>
  </si>
  <si>
    <t>intravilan,  pasune, nr cad 35494, intravilan</t>
  </si>
  <si>
    <t>intravilan,  pasune, nr cad 35510</t>
  </si>
  <si>
    <t>IZLAZ ROSTEA</t>
  </si>
  <si>
    <t>S = 532.544 mp</t>
  </si>
  <si>
    <t>S = 323.517 mp</t>
  </si>
  <si>
    <t>nr cad 38065, extravilan, pasune</t>
  </si>
  <si>
    <t>nr cad 38044, extravilan, pasune</t>
  </si>
  <si>
    <t xml:space="preserve">IZLAZ DEALU MARE  </t>
  </si>
  <si>
    <t>IZLAZ  DEALUL JARDII</t>
  </si>
  <si>
    <t>nr cad 38068, extravilan, pasune</t>
  </si>
  <si>
    <t>IZLAZ ARBATU</t>
  </si>
  <si>
    <t>nr cad 38071, extravilan, pasune</t>
  </si>
  <si>
    <t>IZLAZ PAUSA</t>
  </si>
  <si>
    <t>nr. Card 38066, intravilan, pasune</t>
  </si>
  <si>
    <t>IZLAZ SEACA</t>
  </si>
  <si>
    <t>S = 44309 mp</t>
  </si>
  <si>
    <t>extravilan, faneata</t>
  </si>
  <si>
    <t xml:space="preserve">TEREN - INTRARE CASCADA LOTRISOR </t>
  </si>
  <si>
    <t>Constructie - Vila Carstoiu</t>
  </si>
  <si>
    <t>pasune, nr cad 35499</t>
  </si>
  <si>
    <t>TEREN SEACA - IZLAZ</t>
  </si>
  <si>
    <t>extravilan, neproductiv</t>
  </si>
  <si>
    <t xml:space="preserve">TEREN VALEA CACIULATII </t>
  </si>
  <si>
    <t>pasune, nr cad 35501</t>
  </si>
  <si>
    <t xml:space="preserve">TEREN SEACA - IZLAZ </t>
  </si>
  <si>
    <t>TEREN VALEA CACIULATII - langa strand</t>
  </si>
  <si>
    <t>intravilan, neproductiv</t>
  </si>
  <si>
    <t xml:space="preserve">TEREN CALEA LUI TRAIAN NR 538 </t>
  </si>
  <si>
    <t>nr. Cad 36021, intravilan,  curti constructii</t>
  </si>
  <si>
    <t>nr. Cad 36021</t>
  </si>
  <si>
    <t>TEREN CALEA LUI TRAIAN NR 469A - ANL</t>
  </si>
  <si>
    <t>Str Calea lui Traian, nr. 469A, Oras Calimanesti, jud valcea</t>
  </si>
  <si>
    <t>intravilan,  curti constructii</t>
  </si>
  <si>
    <t xml:space="preserve">TEREN CALEA LUI TRAIAN </t>
  </si>
  <si>
    <t xml:space="preserve">TEREN CONSTRUCTII oras Calimanesti, punct Coisca </t>
  </si>
  <si>
    <t>GESTIUNE CLADIRI DOMENIUL PRIVAT</t>
  </si>
  <si>
    <t>TERENURI DOMENIUL PRIVAT</t>
  </si>
  <si>
    <t xml:space="preserve">ANEXA </t>
  </si>
  <si>
    <t>CONSTRUCTII ANL</t>
  </si>
  <si>
    <t>ECHIPAMENTE PRIVAT</t>
  </si>
  <si>
    <t>DIFERENTA</t>
  </si>
  <si>
    <t>MIJLOACE DE  PRIVAT</t>
  </si>
  <si>
    <t>DOMENIU PRIVAT APAVIL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</si>
</sst>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0.00&quot; &quot;;\-#,##0.00&quot; &quot;"/>
    <numFmt numFmtId="164" formatCode="0.000"/>
  </numFmts>
  <fonts count="41" x14ac:knownFonts="1">
    <font>
      <sz val="11"/>
      <color theme="1"/>
      <name val="Calibri"/>
      <family val="2"/>
      <charset val="238"/>
      <scheme val="minor"/>
    </font>
    <font>
      <sz val="11"/>
      <color theme="1"/>
      <name val="Calibri"/>
      <family val="2"/>
      <scheme val="minor"/>
    </font>
    <font>
      <sz val="10"/>
      <name val="Arial"/>
      <family val="2"/>
      <charset val="238"/>
    </font>
    <font>
      <sz val="9"/>
      <color indexed="81"/>
      <name val="Tahoma"/>
      <family val="2"/>
    </font>
    <font>
      <b/>
      <sz val="9"/>
      <color indexed="81"/>
      <name val="Tahoma"/>
      <family val="2"/>
    </font>
    <font>
      <sz val="11"/>
      <color rgb="FF006100"/>
      <name val="Calibri"/>
      <family val="2"/>
      <scheme val="minor"/>
    </font>
    <font>
      <sz val="10"/>
      <color theme="1"/>
      <name val="Calibri"/>
      <family val="2"/>
      <charset val="238"/>
      <scheme val="minor"/>
    </font>
    <font>
      <b/>
      <sz val="11"/>
      <color theme="1"/>
      <name val="Calibri"/>
      <family val="2"/>
      <charset val="238"/>
      <scheme val="minor"/>
    </font>
    <font>
      <sz val="11"/>
      <color theme="1"/>
      <name val="Arial"/>
      <family val="2"/>
    </font>
    <font>
      <sz val="10"/>
      <color theme="1"/>
      <name val="Verdana"/>
      <family val="2"/>
    </font>
    <font>
      <sz val="10"/>
      <name val="Verdana"/>
      <family val="2"/>
    </font>
    <font>
      <sz val="11"/>
      <color rgb="FFFF0000"/>
      <name val="Calibri"/>
      <family val="2"/>
      <scheme val="minor"/>
    </font>
    <font>
      <sz val="10"/>
      <color indexed="8"/>
      <name val="Arial"/>
      <family val="2"/>
    </font>
    <font>
      <sz val="10"/>
      <color indexed="8"/>
      <name val="Verdana"/>
      <family val="2"/>
    </font>
    <font>
      <b/>
      <sz val="10"/>
      <color theme="1"/>
      <name val="Verdana"/>
      <family val="2"/>
    </font>
    <font>
      <sz val="10"/>
      <color rgb="FFFF0000"/>
      <name val="Verdana"/>
      <family val="2"/>
    </font>
    <font>
      <sz val="11"/>
      <color rgb="FFFF0000"/>
      <name val="Calibri"/>
      <family val="2"/>
      <charset val="238"/>
      <scheme val="minor"/>
    </font>
    <font>
      <sz val="20"/>
      <color theme="1"/>
      <name val="Verdana"/>
      <family val="2"/>
    </font>
    <font>
      <sz val="10"/>
      <color rgb="FFFF0000"/>
      <name val="Calibri"/>
      <family val="2"/>
      <charset val="238"/>
      <scheme val="minor"/>
    </font>
    <font>
      <sz val="11"/>
      <name val="Calibri"/>
      <family val="2"/>
      <charset val="238"/>
      <scheme val="minor"/>
    </font>
    <font>
      <sz val="10"/>
      <name val="Arial"/>
      <family val="2"/>
    </font>
    <font>
      <sz val="9"/>
      <name val="Arial"/>
      <family val="2"/>
    </font>
    <font>
      <sz val="9"/>
      <color theme="1"/>
      <name val="Arial"/>
      <family val="2"/>
    </font>
    <font>
      <b/>
      <sz val="9"/>
      <color theme="1"/>
      <name val="Arial"/>
      <family val="2"/>
    </font>
    <font>
      <b/>
      <sz val="9"/>
      <color indexed="8"/>
      <name val="Arial"/>
      <family val="2"/>
    </font>
    <font>
      <sz val="9"/>
      <color indexed="8"/>
      <name val="Arial"/>
      <family val="2"/>
    </font>
    <font>
      <sz val="9"/>
      <color rgb="FFFF0000"/>
      <name val="Arial"/>
      <family val="2"/>
    </font>
    <font>
      <i/>
      <sz val="9"/>
      <name val="Arial"/>
      <family val="2"/>
    </font>
    <font>
      <b/>
      <sz val="9"/>
      <name val="Arial"/>
      <family val="2"/>
    </font>
    <font>
      <b/>
      <sz val="12"/>
      <color theme="1"/>
      <name val="Arial"/>
      <family val="2"/>
    </font>
    <font>
      <b/>
      <sz val="12"/>
      <color theme="1"/>
      <name val="Calibri"/>
      <family val="2"/>
      <charset val="238"/>
      <scheme val="minor"/>
    </font>
    <font>
      <sz val="12"/>
      <color theme="1"/>
      <name val="Arial"/>
      <family val="2"/>
    </font>
    <font>
      <sz val="12"/>
      <color theme="1"/>
      <name val="Calibri"/>
      <family val="2"/>
      <charset val="238"/>
      <scheme val="minor"/>
    </font>
    <font>
      <b/>
      <sz val="12"/>
      <name val="Arial"/>
      <family val="2"/>
    </font>
    <font>
      <b/>
      <sz val="12"/>
      <color indexed="8"/>
      <name val="Arial"/>
      <family val="2"/>
    </font>
    <font>
      <sz val="9"/>
      <color theme="1"/>
      <name val="Calibri"/>
      <family val="2"/>
      <charset val="238"/>
      <scheme val="minor"/>
    </font>
    <font>
      <b/>
      <sz val="9"/>
      <color rgb="FFFF0000"/>
      <name val="Arial"/>
      <family val="2"/>
    </font>
    <font>
      <b/>
      <sz val="12"/>
      <color theme="1"/>
      <name val="Verdana"/>
      <family val="2"/>
    </font>
    <font>
      <b/>
      <sz val="16"/>
      <color theme="1"/>
      <name val="Arial"/>
      <family val="2"/>
    </font>
    <font>
      <sz val="10"/>
      <name val="Calibri"/>
      <family val="2"/>
      <charset val="238"/>
      <scheme val="minor"/>
    </font>
    <font>
      <b/>
      <sz val="14"/>
      <color theme="1"/>
      <name val="Arial"/>
      <family val="2"/>
    </font>
  </fonts>
  <fills count="7">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FF00"/>
        <bgColor indexed="64"/>
      </patternFill>
    </fill>
    <fill>
      <patternFill patternType="solid">
        <fgColor theme="7" tint="0.59999389629810485"/>
        <bgColor indexed="65"/>
      </patternFill>
    </fill>
    <fill>
      <patternFill patternType="solid">
        <fgColor theme="0"/>
        <bgColor indexed="64"/>
      </patternFill>
    </fill>
  </fills>
  <borders count="20">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s>
  <cellStyleXfs count="6">
    <xf numFmtId="0" fontId="0" fillId="0" borderId="0"/>
    <xf numFmtId="0" fontId="5" fillId="3" borderId="0" applyNumberFormat="0" applyBorder="0" applyAlignment="0" applyProtection="0"/>
    <xf numFmtId="0" fontId="11" fillId="0" borderId="0" applyNumberFormat="0" applyFill="0" applyBorder="0" applyAlignment="0" applyProtection="0"/>
    <xf numFmtId="0" fontId="1" fillId="5" borderId="0" applyNumberFormat="0" applyBorder="0" applyAlignment="0" applyProtection="0"/>
    <xf numFmtId="0" fontId="12" fillId="0" borderId="0"/>
    <xf numFmtId="0" fontId="20" fillId="0" borderId="0"/>
  </cellStyleXfs>
  <cellXfs count="523">
    <xf numFmtId="0" fontId="0" fillId="0" borderId="0" xfId="0"/>
    <xf numFmtId="0" fontId="2"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6" fillId="0" borderId="0" xfId="0" applyFont="1"/>
    <xf numFmtId="0" fontId="6" fillId="0" borderId="0" xfId="0" applyFont="1" applyAlignment="1">
      <alignment horizontal="center"/>
    </xf>
    <xf numFmtId="0" fontId="6" fillId="0" borderId="0" xfId="0" applyFont="1" applyAlignment="1">
      <alignment horizontal="center" wrapText="1"/>
    </xf>
    <xf numFmtId="2" fontId="6" fillId="0" borderId="0" xfId="0" applyNumberFormat="1" applyFont="1" applyAlignment="1">
      <alignment horizontal="left" vertical="top" wrapText="1"/>
    </xf>
    <xf numFmtId="0" fontId="2"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0" fillId="0" borderId="0" xfId="0" applyAlignment="1">
      <alignment wrapText="1"/>
    </xf>
    <xf numFmtId="0" fontId="0" fillId="0" borderId="0" xfId="0" applyBorder="1" applyAlignment="1">
      <alignment horizontal="center" vertical="center"/>
    </xf>
    <xf numFmtId="0" fontId="0" fillId="0" borderId="0" xfId="0" applyBorder="1"/>
    <xf numFmtId="0" fontId="0" fillId="0" borderId="0" xfId="0" applyAlignment="1">
      <alignment horizontal="center" vertical="center"/>
    </xf>
    <xf numFmtId="0" fontId="9" fillId="0" borderId="0" xfId="0" applyFont="1"/>
    <xf numFmtId="0" fontId="9" fillId="0" borderId="0" xfId="0" applyFont="1" applyAlignment="1">
      <alignment wrapText="1"/>
    </xf>
    <xf numFmtId="0" fontId="9" fillId="0" borderId="0" xfId="0" applyFont="1" applyBorder="1" applyAlignment="1">
      <alignment wrapText="1"/>
    </xf>
    <xf numFmtId="0" fontId="9" fillId="0" borderId="0" xfId="0" applyFont="1" applyBorder="1"/>
    <xf numFmtId="0" fontId="9" fillId="0" borderId="2" xfId="0" applyFont="1" applyBorder="1" applyAlignment="1">
      <alignment horizontal="center" vertical="center" wrapText="1"/>
    </xf>
    <xf numFmtId="0" fontId="13" fillId="0" borderId="0" xfId="4" applyFont="1" applyFill="1" applyBorder="1" applyAlignment="1">
      <alignment horizontal="center" wrapText="1"/>
    </xf>
    <xf numFmtId="0" fontId="0" fillId="0" borderId="0" xfId="0" applyBorder="1" applyAlignment="1">
      <alignment horizontal="center" vertical="center" wrapText="1"/>
    </xf>
    <xf numFmtId="2" fontId="0" fillId="0" borderId="0" xfId="0" applyNumberFormat="1" applyAlignment="1">
      <alignment vertical="center" wrapText="1"/>
    </xf>
    <xf numFmtId="0" fontId="0" fillId="0" borderId="0" xfId="0" applyAlignment="1">
      <alignment vertical="center" wrapText="1"/>
    </xf>
    <xf numFmtId="2" fontId="0" fillId="0" borderId="0" xfId="0" applyNumberFormat="1" applyAlignment="1">
      <alignment horizontal="center" vertical="center" wrapText="1"/>
    </xf>
    <xf numFmtId="0" fontId="9" fillId="0" borderId="0" xfId="0" applyFont="1" applyAlignment="1">
      <alignment vertical="center"/>
    </xf>
    <xf numFmtId="0" fontId="14"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2" fontId="6"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6" fillId="0" borderId="0" xfId="0" applyFont="1" applyAlignment="1">
      <alignment vertical="center" wrapText="1"/>
    </xf>
    <xf numFmtId="2" fontId="2" fillId="0" borderId="0" xfId="0" applyNumberFormat="1" applyFont="1" applyAlignment="1">
      <alignment vertical="center" wrapText="1"/>
    </xf>
    <xf numFmtId="0" fontId="2" fillId="0" borderId="0" xfId="0" applyFont="1" applyAlignment="1">
      <alignment horizontal="center" vertical="distributed" wrapText="1"/>
    </xf>
    <xf numFmtId="0" fontId="14" fillId="0" borderId="0" xfId="0" applyFont="1"/>
    <xf numFmtId="0" fontId="9" fillId="0" borderId="0" xfId="0" applyFont="1" applyBorder="1" applyAlignment="1">
      <alignment horizontal="center" vertical="center" wrapText="1"/>
    </xf>
    <xf numFmtId="2" fontId="14" fillId="0" borderId="0" xfId="0" applyNumberFormat="1" applyFont="1" applyAlignment="1">
      <alignment horizontal="center" vertical="center" wrapText="1"/>
    </xf>
    <xf numFmtId="0" fontId="9" fillId="0" borderId="0" xfId="0" applyNumberFormat="1" applyFont="1" applyAlignment="1">
      <alignment horizontal="center" vertical="center"/>
    </xf>
    <xf numFmtId="2" fontId="9" fillId="0" borderId="0" xfId="0" applyNumberFormat="1" applyFont="1" applyAlignment="1">
      <alignment horizontal="center" vertical="center" wrapText="1"/>
    </xf>
    <xf numFmtId="0" fontId="10" fillId="0" borderId="0" xfId="0" applyFont="1" applyAlignment="1">
      <alignment horizontal="center" vertical="center" wrapText="1"/>
    </xf>
    <xf numFmtId="2" fontId="2" fillId="0" borderId="0" xfId="0" applyNumberFormat="1" applyFont="1" applyAlignment="1">
      <alignment horizontal="center" wrapText="1"/>
    </xf>
    <xf numFmtId="2" fontId="0" fillId="0" borderId="0" xfId="0" applyNumberFormat="1" applyAlignment="1">
      <alignment horizontal="center" wrapText="1"/>
    </xf>
    <xf numFmtId="0" fontId="9" fillId="0" borderId="0" xfId="0" applyFont="1" applyFill="1" applyAlignment="1">
      <alignment horizontal="center" vertical="center" wrapText="1"/>
    </xf>
    <xf numFmtId="0" fontId="16" fillId="0" borderId="0" xfId="0" applyFont="1"/>
    <xf numFmtId="49" fontId="9" fillId="0" borderId="0" xfId="0" applyNumberFormat="1" applyFont="1" applyBorder="1" applyAlignment="1">
      <alignment horizontal="center" vertical="center" wrapText="1"/>
    </xf>
    <xf numFmtId="0" fontId="17" fillId="0" borderId="0" xfId="0" applyFont="1" applyAlignment="1">
      <alignment horizontal="center" vertical="center" wrapText="1"/>
    </xf>
    <xf numFmtId="0" fontId="17" fillId="0" borderId="0" xfId="0" applyFont="1" applyBorder="1" applyAlignment="1">
      <alignment horizontal="center" vertical="center" wrapText="1"/>
    </xf>
    <xf numFmtId="0" fontId="17" fillId="0" borderId="0" xfId="0" applyNumberFormat="1" applyFont="1" applyBorder="1" applyAlignment="1">
      <alignment horizontal="center" vertical="center" wrapText="1"/>
    </xf>
    <xf numFmtId="0" fontId="17" fillId="0" borderId="0" xfId="0" applyNumberFormat="1" applyFont="1" applyAlignment="1">
      <alignment horizontal="center" vertical="center" wrapText="1"/>
    </xf>
    <xf numFmtId="0" fontId="9" fillId="0" borderId="0" xfId="0" applyFont="1" applyFill="1" applyAlignment="1">
      <alignment horizontal="center" vertical="center"/>
    </xf>
    <xf numFmtId="0" fontId="7" fillId="0" borderId="0" xfId="0" applyFont="1"/>
    <xf numFmtId="0" fontId="14" fillId="0" borderId="0" xfId="0" applyFont="1" applyAlignment="1">
      <alignment wrapText="1"/>
    </xf>
    <xf numFmtId="0" fontId="7" fillId="0" borderId="0" xfId="0" applyFont="1" applyAlignment="1">
      <alignment wrapText="1"/>
    </xf>
    <xf numFmtId="0" fontId="0" fillId="0" borderId="0" xfId="0" applyFill="1" applyAlignment="1">
      <alignment horizontal="center" vertical="center" wrapText="1"/>
    </xf>
    <xf numFmtId="0" fontId="15" fillId="0" borderId="0" xfId="0" applyFont="1" applyFill="1"/>
    <xf numFmtId="2" fontId="18" fillId="0" borderId="0" xfId="0" applyNumberFormat="1" applyFont="1" applyAlignment="1">
      <alignment horizontal="left" vertical="top" wrapText="1"/>
    </xf>
    <xf numFmtId="0" fontId="19" fillId="0" borderId="0" xfId="0" applyFont="1"/>
    <xf numFmtId="0" fontId="0" fillId="0" borderId="0" xfId="0" applyFill="1"/>
    <xf numFmtId="0" fontId="0" fillId="0" borderId="0" xfId="0" applyFill="1" applyBorder="1"/>
    <xf numFmtId="0" fontId="20" fillId="0" borderId="0" xfId="0" applyFont="1" applyAlignment="1">
      <alignment horizontal="center" vertical="distributed" wrapText="1"/>
    </xf>
    <xf numFmtId="0" fontId="20" fillId="0" borderId="0" xfId="0" applyFont="1" applyAlignment="1">
      <alignment horizontal="center" wrapText="1"/>
    </xf>
    <xf numFmtId="0" fontId="8" fillId="0" borderId="0" xfId="0" applyFont="1" applyAlignment="1">
      <alignment horizontal="center" wrapText="1"/>
    </xf>
    <xf numFmtId="2" fontId="21" fillId="0" borderId="2" xfId="0" applyNumberFormat="1" applyFont="1" applyBorder="1" applyAlignment="1">
      <alignment horizontal="center" vertical="center" wrapText="1"/>
    </xf>
    <xf numFmtId="2" fontId="22" fillId="0" borderId="2" xfId="0" applyNumberFormat="1" applyFont="1" applyBorder="1" applyAlignment="1">
      <alignment horizontal="center" vertical="center" wrapText="1"/>
    </xf>
    <xf numFmtId="2" fontId="22" fillId="0" borderId="4" xfId="0" applyNumberFormat="1" applyFont="1" applyBorder="1" applyAlignment="1">
      <alignment horizontal="center" vertical="center" wrapText="1"/>
    </xf>
    <xf numFmtId="2" fontId="22" fillId="0" borderId="0" xfId="0" applyNumberFormat="1" applyFont="1" applyAlignment="1">
      <alignment horizontal="center" vertical="center" wrapText="1"/>
    </xf>
    <xf numFmtId="0" fontId="22" fillId="0" borderId="2" xfId="0" applyFont="1" applyBorder="1" applyAlignment="1">
      <alignment horizontal="center" vertical="center" wrapText="1"/>
    </xf>
    <xf numFmtId="0" fontId="24" fillId="0" borderId="2" xfId="4" applyFont="1" applyFill="1" applyBorder="1" applyAlignment="1">
      <alignment horizontal="center" vertical="center" wrapText="1"/>
    </xf>
    <xf numFmtId="2" fontId="24" fillId="0" borderId="2" xfId="4" applyNumberFormat="1" applyFont="1" applyFill="1" applyBorder="1" applyAlignment="1">
      <alignment horizontal="center" vertical="center" wrapText="1"/>
    </xf>
    <xf numFmtId="0" fontId="24" fillId="0" borderId="2" xfId="4" applyNumberFormat="1" applyFont="1" applyFill="1" applyBorder="1" applyAlignment="1">
      <alignment horizontal="center" vertical="center" wrapText="1"/>
    </xf>
    <xf numFmtId="0" fontId="25" fillId="0" borderId="2" xfId="4" applyFont="1" applyFill="1" applyBorder="1" applyAlignment="1">
      <alignment horizontal="center" vertical="center" wrapText="1"/>
    </xf>
    <xf numFmtId="0" fontId="25" fillId="0" borderId="5" xfId="4" applyFont="1" applyFill="1" applyBorder="1" applyAlignment="1">
      <alignment horizontal="center" vertical="center" wrapText="1"/>
    </xf>
    <xf numFmtId="2" fontId="25" fillId="0" borderId="2" xfId="4" applyNumberFormat="1" applyFont="1" applyFill="1" applyBorder="1" applyAlignment="1">
      <alignment horizontal="center" vertical="center" wrapText="1"/>
    </xf>
    <xf numFmtId="0" fontId="25" fillId="0" borderId="2" xfId="4" applyNumberFormat="1"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6" xfId="0" applyFont="1" applyFill="1" applyBorder="1" applyAlignment="1">
      <alignment horizontal="center" vertical="center" wrapText="1"/>
    </xf>
    <xf numFmtId="2" fontId="21" fillId="0" borderId="2" xfId="0" applyNumberFormat="1" applyFont="1" applyFill="1" applyBorder="1" applyAlignment="1">
      <alignment horizontal="center" vertical="center" wrapText="1"/>
    </xf>
    <xf numFmtId="0" fontId="21" fillId="0" borderId="6" xfId="2" applyFont="1" applyFill="1" applyBorder="1" applyAlignment="1">
      <alignment horizontal="center" vertical="center" wrapText="1"/>
    </xf>
    <xf numFmtId="0" fontId="21" fillId="0" borderId="7" xfId="2" applyFont="1" applyFill="1" applyBorder="1" applyAlignment="1">
      <alignment horizontal="center" vertical="center" wrapText="1"/>
    </xf>
    <xf numFmtId="0" fontId="26" fillId="0" borderId="6" xfId="0" applyFont="1" applyFill="1" applyBorder="1" applyAlignment="1">
      <alignment horizontal="center" vertical="center" wrapText="1"/>
    </xf>
    <xf numFmtId="2" fontId="26" fillId="0" borderId="2" xfId="0" applyNumberFormat="1" applyFont="1" applyFill="1" applyBorder="1" applyAlignment="1">
      <alignment horizontal="center" vertical="center" wrapText="1"/>
    </xf>
    <xf numFmtId="0" fontId="22" fillId="0" borderId="7" xfId="0" applyFont="1" applyFill="1" applyBorder="1" applyAlignment="1">
      <alignment horizontal="center" vertical="center" wrapText="1"/>
    </xf>
    <xf numFmtId="2" fontId="23" fillId="0" borderId="2" xfId="0" applyNumberFormat="1" applyFont="1" applyBorder="1" applyAlignment="1">
      <alignment horizontal="center" vertical="center" wrapText="1"/>
    </xf>
    <xf numFmtId="0" fontId="22" fillId="0" borderId="0" xfId="0" applyFont="1" applyBorder="1"/>
    <xf numFmtId="0" fontId="22" fillId="0" borderId="0" xfId="0" applyFont="1"/>
    <xf numFmtId="1" fontId="21" fillId="0" borderId="2"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1" fontId="26" fillId="0" borderId="2" xfId="0" applyNumberFormat="1" applyFont="1" applyFill="1" applyBorder="1" applyAlignment="1">
      <alignment horizontal="center" vertical="center" wrapText="1"/>
    </xf>
    <xf numFmtId="49" fontId="26" fillId="0" borderId="2" xfId="0" applyNumberFormat="1" applyFont="1" applyFill="1" applyBorder="1" applyAlignment="1">
      <alignment horizontal="center" vertical="center" wrapText="1"/>
    </xf>
    <xf numFmtId="0" fontId="26" fillId="0" borderId="2" xfId="1"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2" fillId="0" borderId="2" xfId="0" applyFont="1" applyBorder="1" applyAlignment="1">
      <alignment wrapText="1"/>
    </xf>
    <xf numFmtId="0" fontId="22" fillId="0" borderId="0" xfId="0" applyFont="1" applyAlignment="1">
      <alignment wrapText="1"/>
    </xf>
    <xf numFmtId="0" fontId="22" fillId="0" borderId="0" xfId="0" applyFont="1" applyAlignment="1">
      <alignment horizontal="center" vertical="center" wrapText="1"/>
    </xf>
    <xf numFmtId="49" fontId="21" fillId="0" borderId="2" xfId="0" applyNumberFormat="1" applyFont="1" applyFill="1" applyBorder="1" applyAlignment="1">
      <alignment horizontal="center" vertical="center" wrapText="1"/>
    </xf>
    <xf numFmtId="0" fontId="21" fillId="0" borderId="3" xfId="1" applyFont="1" applyFill="1" applyBorder="1" applyAlignment="1">
      <alignment horizontal="center" vertical="center" wrapText="1"/>
    </xf>
    <xf numFmtId="0" fontId="21" fillId="0" borderId="2" xfId="1" applyFont="1" applyFill="1" applyBorder="1" applyAlignment="1">
      <alignment horizontal="center" vertical="center" wrapText="1"/>
    </xf>
    <xf numFmtId="0" fontId="22" fillId="0" borderId="2" xfId="0" applyFont="1" applyFill="1" applyBorder="1" applyAlignment="1">
      <alignment horizontal="center" vertical="center" wrapText="1"/>
    </xf>
    <xf numFmtId="0" fontId="26" fillId="0" borderId="2" xfId="0" applyFont="1" applyBorder="1" applyAlignment="1">
      <alignment horizontal="center" vertical="center" wrapText="1"/>
    </xf>
    <xf numFmtId="2" fontId="26" fillId="0" borderId="2"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27" fillId="0" borderId="2" xfId="0" applyFont="1" applyFill="1" applyBorder="1" applyAlignment="1">
      <alignment horizontal="center" vertical="center" wrapText="1"/>
    </xf>
    <xf numFmtId="49" fontId="27" fillId="0" borderId="2" xfId="0" applyNumberFormat="1" applyFont="1" applyFill="1" applyBorder="1" applyAlignment="1">
      <alignment horizontal="center" vertical="center" wrapText="1"/>
    </xf>
    <xf numFmtId="0" fontId="27" fillId="0" borderId="7" xfId="0" applyFont="1" applyFill="1" applyBorder="1" applyAlignment="1">
      <alignment horizontal="center" vertical="center" wrapText="1"/>
    </xf>
    <xf numFmtId="0" fontId="21" fillId="0" borderId="2" xfId="3" applyFont="1" applyFill="1" applyBorder="1" applyAlignment="1">
      <alignment horizontal="center" vertical="center" wrapText="1"/>
    </xf>
    <xf numFmtId="1" fontId="21" fillId="0" borderId="2" xfId="3" applyNumberFormat="1" applyFont="1" applyFill="1" applyBorder="1" applyAlignment="1">
      <alignment horizontal="center" vertical="center" wrapText="1"/>
    </xf>
    <xf numFmtId="49" fontId="21" fillId="0" borderId="2" xfId="3" applyNumberFormat="1" applyFont="1" applyFill="1" applyBorder="1" applyAlignment="1">
      <alignment horizontal="center" vertical="center" wrapText="1"/>
    </xf>
    <xf numFmtId="0" fontId="26" fillId="0" borderId="3" xfId="0" applyFont="1" applyFill="1" applyBorder="1" applyAlignment="1">
      <alignment horizontal="center" vertical="center" wrapText="1"/>
    </xf>
    <xf numFmtId="2" fontId="22" fillId="0" borderId="2" xfId="0" applyNumberFormat="1" applyFont="1" applyFill="1" applyBorder="1" applyAlignment="1">
      <alignment horizontal="center" vertical="center" wrapText="1"/>
    </xf>
    <xf numFmtId="0" fontId="22" fillId="0" borderId="0" xfId="0" applyFont="1" applyBorder="1" applyAlignment="1">
      <alignment horizontal="center" vertical="center" wrapText="1"/>
    </xf>
    <xf numFmtId="7" fontId="25" fillId="0" borderId="2" xfId="4" applyNumberFormat="1"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2" xfId="0" applyFont="1" applyBorder="1" applyAlignment="1">
      <alignment horizontal="center" vertical="center" wrapText="1"/>
    </xf>
    <xf numFmtId="0" fontId="25" fillId="0" borderId="11"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Fill="1" applyBorder="1" applyAlignment="1">
      <alignment horizontal="center" vertical="center" wrapText="1"/>
    </xf>
    <xf numFmtId="0" fontId="22" fillId="0" borderId="0" xfId="0" applyFont="1" applyAlignment="1">
      <alignment horizontal="center" vertical="center"/>
    </xf>
    <xf numFmtId="0" fontId="22" fillId="0" borderId="0" xfId="0" applyFont="1" applyFill="1" applyAlignment="1">
      <alignment horizontal="center" vertical="center"/>
    </xf>
    <xf numFmtId="0" fontId="22" fillId="0" borderId="0" xfId="0" applyNumberFormat="1" applyFont="1" applyFill="1" applyAlignment="1">
      <alignment horizontal="center" vertical="center"/>
    </xf>
    <xf numFmtId="0" fontId="24" fillId="0" borderId="7" xfId="4" applyFont="1" applyFill="1" applyBorder="1" applyAlignment="1">
      <alignment horizontal="center" vertical="center" wrapText="1"/>
    </xf>
    <xf numFmtId="0" fontId="23" fillId="0" borderId="0" xfId="0" applyFont="1" applyAlignment="1">
      <alignment horizontal="center" vertical="center"/>
    </xf>
    <xf numFmtId="0" fontId="22" fillId="0" borderId="2" xfId="0" applyFont="1" applyBorder="1" applyAlignment="1">
      <alignment horizontal="center" vertical="center"/>
    </xf>
    <xf numFmtId="0" fontId="22" fillId="2" borderId="2" xfId="0" applyNumberFormat="1" applyFont="1" applyFill="1" applyBorder="1" applyAlignment="1">
      <alignment horizontal="center" vertical="center" wrapText="1"/>
    </xf>
    <xf numFmtId="49" fontId="21" fillId="0" borderId="7" xfId="0" applyNumberFormat="1" applyFont="1" applyFill="1" applyBorder="1" applyAlignment="1">
      <alignment horizontal="center" vertical="center" wrapText="1"/>
    </xf>
    <xf numFmtId="0" fontId="21" fillId="0" borderId="2" xfId="0" applyNumberFormat="1" applyFont="1" applyBorder="1" applyAlignment="1">
      <alignment horizontal="center" vertical="center"/>
    </xf>
    <xf numFmtId="2" fontId="22" fillId="0" borderId="5" xfId="0" applyNumberFormat="1" applyFont="1" applyFill="1" applyBorder="1" applyAlignment="1">
      <alignment horizontal="center" vertical="center"/>
    </xf>
    <xf numFmtId="0" fontId="22" fillId="0" borderId="2" xfId="0" applyNumberFormat="1" applyFont="1" applyBorder="1" applyAlignment="1">
      <alignment horizontal="center" vertical="center" wrapText="1"/>
    </xf>
    <xf numFmtId="2" fontId="22" fillId="0" borderId="2" xfId="0" applyNumberFormat="1" applyFont="1" applyFill="1" applyBorder="1" applyAlignment="1">
      <alignment horizontal="center" vertical="center"/>
    </xf>
    <xf numFmtId="0" fontId="22" fillId="0" borderId="2" xfId="0" applyNumberFormat="1" applyFont="1" applyBorder="1" applyAlignment="1">
      <alignment horizontal="center" vertical="center"/>
    </xf>
    <xf numFmtId="0" fontId="21" fillId="0" borderId="3" xfId="0" applyFont="1" applyFill="1" applyBorder="1" applyAlignment="1">
      <alignment horizontal="center" vertical="center" wrapText="1"/>
    </xf>
    <xf numFmtId="1" fontId="21" fillId="0" borderId="3" xfId="0" applyNumberFormat="1" applyFont="1" applyFill="1" applyBorder="1" applyAlignment="1">
      <alignment horizontal="center" vertical="center" wrapText="1"/>
    </xf>
    <xf numFmtId="49" fontId="21" fillId="0" borderId="7" xfId="0" applyNumberFormat="1" applyFont="1" applyBorder="1" applyAlignment="1">
      <alignment horizontal="center" vertical="center" wrapText="1"/>
    </xf>
    <xf numFmtId="49" fontId="21" fillId="0" borderId="10" xfId="0" applyNumberFormat="1" applyFont="1" applyBorder="1" applyAlignment="1">
      <alignment horizontal="center" vertical="center" wrapText="1"/>
    </xf>
    <xf numFmtId="0" fontId="21" fillId="0" borderId="3" xfId="0" applyNumberFormat="1" applyFont="1" applyBorder="1" applyAlignment="1">
      <alignment horizontal="center" vertical="center"/>
    </xf>
    <xf numFmtId="0" fontId="21" fillId="0" borderId="2" xfId="0" applyNumberFormat="1" applyFont="1" applyFill="1" applyBorder="1" applyAlignment="1">
      <alignment horizontal="center" vertical="center" wrapText="1"/>
    </xf>
    <xf numFmtId="4" fontId="22" fillId="0" borderId="2" xfId="0" applyNumberFormat="1" applyFont="1" applyFill="1" applyBorder="1" applyAlignment="1">
      <alignment horizontal="center" vertical="center" wrapText="1"/>
    </xf>
    <xf numFmtId="0" fontId="22" fillId="0" borderId="7" xfId="0" applyFont="1" applyBorder="1" applyAlignment="1">
      <alignment horizontal="center" vertical="center"/>
    </xf>
    <xf numFmtId="49" fontId="22" fillId="0" borderId="2" xfId="0" applyNumberFormat="1" applyFont="1" applyBorder="1" applyAlignment="1">
      <alignment horizontal="center" vertical="center" wrapText="1"/>
    </xf>
    <xf numFmtId="49" fontId="22" fillId="0" borderId="0" xfId="0" applyNumberFormat="1" applyFont="1" applyBorder="1" applyAlignment="1">
      <alignment horizontal="center" vertical="center" wrapText="1"/>
    </xf>
    <xf numFmtId="0" fontId="21" fillId="0" borderId="0" xfId="0" applyFont="1" applyFill="1" applyBorder="1" applyAlignment="1">
      <alignment horizontal="center" vertical="center" wrapText="1"/>
    </xf>
    <xf numFmtId="0" fontId="22" fillId="0" borderId="4" xfId="0" applyFont="1" applyBorder="1" applyAlignment="1">
      <alignment horizontal="center" vertical="center"/>
    </xf>
    <xf numFmtId="0" fontId="21" fillId="0" borderId="0" xfId="0" applyFont="1" applyBorder="1" applyAlignment="1">
      <alignment horizontal="center" vertical="center"/>
    </xf>
    <xf numFmtId="0" fontId="21" fillId="0" borderId="0" xfId="0" applyFont="1" applyBorder="1" applyAlignment="1">
      <alignment horizontal="center" vertical="center" wrapText="1"/>
    </xf>
    <xf numFmtId="2" fontId="21" fillId="0" borderId="0" xfId="0" applyNumberFormat="1" applyFont="1" applyFill="1" applyBorder="1" applyAlignment="1">
      <alignment horizontal="center" vertical="center"/>
    </xf>
    <xf numFmtId="0" fontId="21" fillId="0" borderId="0" xfId="0" applyNumberFormat="1" applyFont="1" applyBorder="1" applyAlignment="1">
      <alignment horizontal="center" vertical="center" wrapText="1"/>
    </xf>
    <xf numFmtId="0" fontId="21" fillId="0" borderId="0" xfId="0" applyFont="1" applyFill="1" applyBorder="1" applyAlignment="1">
      <alignment horizontal="center" vertical="center"/>
    </xf>
    <xf numFmtId="0" fontId="22" fillId="0" borderId="0" xfId="0" applyFont="1" applyBorder="1" applyAlignment="1">
      <alignment horizontal="center" vertical="center"/>
    </xf>
    <xf numFmtId="0" fontId="22" fillId="0" borderId="0" xfId="0" applyFont="1" applyFill="1" applyBorder="1" applyAlignment="1">
      <alignment horizontal="center" vertical="center" wrapText="1"/>
    </xf>
    <xf numFmtId="0" fontId="28" fillId="0" borderId="0" xfId="0" applyFont="1" applyBorder="1" applyAlignment="1">
      <alignment horizontal="center" vertical="center"/>
    </xf>
    <xf numFmtId="0" fontId="28" fillId="0" borderId="0" xfId="0" applyFont="1" applyBorder="1" applyAlignment="1">
      <alignment horizontal="center" vertical="center" wrapText="1"/>
    </xf>
    <xf numFmtId="0" fontId="28" fillId="0" borderId="0" xfId="0" applyNumberFormat="1" applyFont="1" applyBorder="1" applyAlignment="1">
      <alignment horizontal="center" vertical="center" wrapText="1"/>
    </xf>
    <xf numFmtId="0" fontId="21" fillId="0" borderId="0" xfId="0" applyNumberFormat="1" applyFont="1" applyBorder="1" applyAlignment="1">
      <alignment horizontal="center" vertical="center"/>
    </xf>
    <xf numFmtId="49" fontId="21" fillId="0" borderId="0" xfId="0" applyNumberFormat="1" applyFont="1" applyBorder="1" applyAlignment="1">
      <alignment horizontal="center" vertical="center"/>
    </xf>
    <xf numFmtId="2" fontId="21" fillId="0" borderId="0" xfId="0" applyNumberFormat="1" applyFont="1" applyBorder="1" applyAlignment="1">
      <alignment horizontal="center" vertical="center"/>
    </xf>
    <xf numFmtId="0" fontId="23" fillId="0" borderId="0" xfId="0" applyFont="1" applyFill="1" applyBorder="1" applyAlignment="1">
      <alignment horizontal="center" vertical="center" wrapText="1"/>
    </xf>
    <xf numFmtId="0" fontId="22" fillId="0" borderId="0" xfId="0" applyNumberFormat="1" applyFont="1" applyBorder="1" applyAlignment="1">
      <alignment horizontal="center" vertical="center"/>
    </xf>
    <xf numFmtId="2" fontId="28" fillId="0" borderId="0" xfId="0" applyNumberFormat="1" applyFont="1" applyFill="1" applyBorder="1" applyAlignment="1">
      <alignment horizontal="center" vertical="center"/>
    </xf>
    <xf numFmtId="0" fontId="28" fillId="0" borderId="0" xfId="0" applyNumberFormat="1" applyFont="1" applyBorder="1" applyAlignment="1">
      <alignment horizontal="center" vertical="center"/>
    </xf>
    <xf numFmtId="0" fontId="22" fillId="0" borderId="0" xfId="0" applyFont="1" applyFill="1" applyAlignment="1">
      <alignment horizontal="center" vertical="center" wrapText="1"/>
    </xf>
    <xf numFmtId="0" fontId="22" fillId="0" borderId="0" xfId="0" applyNumberFormat="1" applyFont="1" applyAlignment="1">
      <alignment horizontal="center" vertical="center"/>
    </xf>
    <xf numFmtId="2" fontId="28" fillId="0" borderId="0" xfId="0" applyNumberFormat="1" applyFont="1" applyBorder="1" applyAlignment="1">
      <alignment horizontal="center" vertical="center" wrapText="1"/>
    </xf>
    <xf numFmtId="2" fontId="21" fillId="0" borderId="0" xfId="0" applyNumberFormat="1" applyFont="1" applyBorder="1" applyAlignment="1">
      <alignment horizontal="center" vertical="center" wrapText="1"/>
    </xf>
    <xf numFmtId="0" fontId="21" fillId="0" borderId="2" xfId="0" applyNumberFormat="1" applyFont="1" applyBorder="1" applyAlignment="1">
      <alignment horizontal="center" vertical="center" wrapText="1"/>
    </xf>
    <xf numFmtId="164" fontId="22" fillId="0" borderId="2" xfId="0" applyNumberFormat="1" applyFont="1" applyFill="1" applyBorder="1" applyAlignment="1">
      <alignment horizontal="center" vertical="center" wrapText="1"/>
    </xf>
    <xf numFmtId="0" fontId="22" fillId="0" borderId="2" xfId="0"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2" fontId="25" fillId="0" borderId="2" xfId="0" applyNumberFormat="1" applyFont="1" applyFill="1" applyBorder="1" applyAlignment="1">
      <alignment horizontal="center" vertical="center" wrapText="1"/>
    </xf>
    <xf numFmtId="0" fontId="25" fillId="0" borderId="2" xfId="0" applyNumberFormat="1" applyFont="1" applyFill="1" applyBorder="1" applyAlignment="1">
      <alignment horizontal="center" vertical="center" wrapText="1"/>
    </xf>
    <xf numFmtId="49" fontId="26" fillId="0" borderId="2" xfId="0" applyNumberFormat="1" applyFont="1" applyBorder="1" applyAlignment="1">
      <alignment horizontal="center" vertical="center" wrapText="1"/>
    </xf>
    <xf numFmtId="0" fontId="26" fillId="0" borderId="2" xfId="0" applyNumberFormat="1" applyFont="1" applyFill="1" applyBorder="1" applyAlignment="1">
      <alignment horizontal="center" vertical="center" wrapText="1"/>
    </xf>
    <xf numFmtId="0" fontId="26" fillId="0" borderId="2" xfId="0" applyNumberFormat="1" applyFont="1" applyBorder="1" applyAlignment="1">
      <alignment horizontal="center" vertical="center" wrapText="1"/>
    </xf>
    <xf numFmtId="0" fontId="23" fillId="0" borderId="2" xfId="0" applyFont="1" applyBorder="1" applyAlignment="1">
      <alignment horizontal="center" vertical="center" wrapText="1"/>
    </xf>
    <xf numFmtId="49" fontId="21" fillId="0" borderId="2" xfId="0" applyNumberFormat="1" applyFont="1" applyBorder="1" applyAlignment="1">
      <alignment horizontal="center" vertical="center" wrapText="1"/>
    </xf>
    <xf numFmtId="0" fontId="25" fillId="0" borderId="7" xfId="4" applyFont="1" applyFill="1" applyBorder="1" applyAlignment="1">
      <alignment horizontal="center" vertical="center" wrapText="1"/>
    </xf>
    <xf numFmtId="0" fontId="22" fillId="0" borderId="0" xfId="0" applyFont="1" applyAlignment="1">
      <alignment horizontal="center"/>
    </xf>
    <xf numFmtId="49" fontId="22" fillId="0" borderId="1" xfId="0" applyNumberFormat="1" applyFont="1" applyBorder="1" applyAlignment="1">
      <alignment horizontal="center" vertical="center" wrapText="1"/>
    </xf>
    <xf numFmtId="0" fontId="22" fillId="0" borderId="6" xfId="0" applyFont="1" applyFill="1" applyBorder="1" applyAlignment="1">
      <alignment horizontal="center" vertical="center" wrapText="1"/>
    </xf>
    <xf numFmtId="2" fontId="22" fillId="0" borderId="2" xfId="0" applyNumberFormat="1" applyFont="1" applyBorder="1" applyAlignment="1">
      <alignment horizontal="center" vertical="center"/>
    </xf>
    <xf numFmtId="2" fontId="22" fillId="0" borderId="0" xfId="0" applyNumberFormat="1" applyFont="1" applyAlignment="1">
      <alignment horizontal="left" vertical="top" wrapText="1"/>
    </xf>
    <xf numFmtId="49" fontId="22" fillId="0" borderId="2" xfId="0" applyNumberFormat="1" applyFont="1" applyFill="1" applyBorder="1" applyAlignment="1">
      <alignment horizontal="center" vertical="center" wrapText="1"/>
    </xf>
    <xf numFmtId="0" fontId="22" fillId="0" borderId="2" xfId="0" applyNumberFormat="1" applyFont="1" applyFill="1" applyBorder="1" applyAlignment="1">
      <alignment horizontal="center" vertical="center"/>
    </xf>
    <xf numFmtId="49" fontId="21" fillId="0" borderId="1" xfId="0" applyNumberFormat="1" applyFont="1" applyFill="1" applyBorder="1" applyAlignment="1">
      <alignment horizontal="center" vertical="center" wrapText="1"/>
    </xf>
    <xf numFmtId="2" fontId="21" fillId="0" borderId="2" xfId="0" applyNumberFormat="1" applyFont="1" applyFill="1" applyBorder="1" applyAlignment="1">
      <alignment horizontal="center" vertical="center"/>
    </xf>
    <xf numFmtId="0" fontId="21" fillId="0" borderId="2" xfId="0" applyNumberFormat="1" applyFont="1" applyFill="1" applyBorder="1" applyAlignment="1">
      <alignment horizontal="center" vertical="center"/>
    </xf>
    <xf numFmtId="2" fontId="22" fillId="0" borderId="0" xfId="0" applyNumberFormat="1" applyFont="1" applyAlignment="1">
      <alignment horizontal="center" vertical="center"/>
    </xf>
    <xf numFmtId="0" fontId="22" fillId="0" borderId="0" xfId="0" applyFont="1" applyAlignment="1">
      <alignment horizontal="left" vertical="center"/>
    </xf>
    <xf numFmtId="0" fontId="23" fillId="0" borderId="0" xfId="0" applyFont="1" applyAlignment="1">
      <alignment horizontal="center"/>
    </xf>
    <xf numFmtId="0" fontId="23" fillId="0" borderId="0" xfId="0" applyFont="1"/>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0" xfId="0" applyFont="1" applyAlignment="1">
      <alignment horizontal="center" wrapText="1"/>
    </xf>
    <xf numFmtId="2" fontId="22" fillId="0" borderId="0" xfId="0" applyNumberFormat="1" applyFont="1" applyAlignment="1">
      <alignment wrapText="1"/>
    </xf>
    <xf numFmtId="2" fontId="22" fillId="0" borderId="0" xfId="0" applyNumberFormat="1" applyFont="1" applyAlignment="1">
      <alignment horizontal="right" wrapText="1"/>
    </xf>
    <xf numFmtId="0" fontId="21" fillId="0" borderId="0" xfId="0" applyFont="1" applyAlignment="1">
      <alignment vertical="distributed" wrapText="1"/>
    </xf>
    <xf numFmtId="0" fontId="21" fillId="0" borderId="0" xfId="0" applyFont="1" applyAlignment="1">
      <alignment wrapText="1"/>
    </xf>
    <xf numFmtId="0" fontId="21" fillId="0" borderId="0" xfId="0" applyFont="1" applyAlignment="1">
      <alignment horizontal="center" wrapText="1"/>
    </xf>
    <xf numFmtId="2" fontId="21" fillId="0" borderId="0" xfId="0" applyNumberFormat="1" applyFont="1" applyAlignment="1">
      <alignment wrapText="1"/>
    </xf>
    <xf numFmtId="2" fontId="21" fillId="0" borderId="0" xfId="0" applyNumberFormat="1" applyFont="1" applyAlignment="1">
      <alignment horizontal="right" wrapText="1"/>
    </xf>
    <xf numFmtId="0" fontId="24" fillId="0" borderId="2" xfId="4" applyFont="1" applyFill="1" applyBorder="1" applyAlignment="1">
      <alignment vertical="center" wrapText="1"/>
    </xf>
    <xf numFmtId="2" fontId="24" fillId="0" borderId="2" xfId="4" applyNumberFormat="1" applyFont="1" applyFill="1" applyBorder="1" applyAlignment="1">
      <alignment vertical="center" wrapText="1"/>
    </xf>
    <xf numFmtId="0" fontId="24" fillId="0" borderId="2" xfId="4" applyNumberFormat="1" applyFont="1" applyFill="1" applyBorder="1" applyAlignment="1">
      <alignment vertical="center" wrapText="1"/>
    </xf>
    <xf numFmtId="49" fontId="22" fillId="0" borderId="2" xfId="0" applyNumberFormat="1" applyFont="1" applyBorder="1" applyAlignment="1">
      <alignment horizontal="justify" vertical="center"/>
    </xf>
    <xf numFmtId="0" fontId="22" fillId="0" borderId="2" xfId="0" applyNumberFormat="1" applyFont="1" applyBorder="1" applyAlignment="1">
      <alignment horizontal="justify" vertical="justify"/>
    </xf>
    <xf numFmtId="2" fontId="22" fillId="0" borderId="2" xfId="0" applyNumberFormat="1" applyFont="1" applyFill="1" applyBorder="1" applyAlignment="1">
      <alignment horizontal="right" vertical="center"/>
    </xf>
    <xf numFmtId="0" fontId="22" fillId="0" borderId="2" xfId="0" applyNumberFormat="1" applyFont="1" applyBorder="1" applyAlignment="1">
      <alignment horizontal="right" vertical="center"/>
    </xf>
    <xf numFmtId="2" fontId="22" fillId="0" borderId="2" xfId="0" applyNumberFormat="1" applyFont="1" applyBorder="1" applyAlignment="1">
      <alignment horizontal="right" vertical="center"/>
    </xf>
    <xf numFmtId="2" fontId="22" fillId="0" borderId="2" xfId="0" applyNumberFormat="1" applyFont="1" applyBorder="1" applyAlignment="1">
      <alignment horizontal="left" vertical="top" wrapText="1"/>
    </xf>
    <xf numFmtId="49" fontId="22" fillId="0" borderId="2" xfId="0" applyNumberFormat="1" applyFont="1" applyFill="1" applyBorder="1" applyAlignment="1">
      <alignment horizontal="justify" vertical="center"/>
    </xf>
    <xf numFmtId="2" fontId="22" fillId="0" borderId="0" xfId="0" applyNumberFormat="1" applyFont="1" applyAlignment="1"/>
    <xf numFmtId="2" fontId="22" fillId="0" borderId="0" xfId="0" applyNumberFormat="1" applyFont="1" applyAlignment="1">
      <alignment horizontal="right"/>
    </xf>
    <xf numFmtId="0" fontId="21" fillId="0" borderId="0" xfId="0" applyFont="1" applyAlignment="1">
      <alignment horizontal="center" vertical="distributed" wrapText="1"/>
    </xf>
    <xf numFmtId="0" fontId="21" fillId="0" borderId="0" xfId="0" applyFont="1" applyAlignment="1">
      <alignment vertical="center" wrapText="1"/>
    </xf>
    <xf numFmtId="0" fontId="21" fillId="0" borderId="0" xfId="0" applyFont="1" applyAlignment="1">
      <alignment horizontal="center" vertical="center" wrapText="1"/>
    </xf>
    <xf numFmtId="0" fontId="21" fillId="0" borderId="0" xfId="0" applyFont="1"/>
    <xf numFmtId="0" fontId="21" fillId="0" borderId="0" xfId="0" applyFont="1" applyAlignment="1">
      <alignment horizontal="center"/>
    </xf>
    <xf numFmtId="0" fontId="21" fillId="0" borderId="0" xfId="0" applyFont="1" applyAlignment="1">
      <alignment horizontal="center" vertical="center"/>
    </xf>
    <xf numFmtId="2" fontId="21" fillId="0" borderId="0" xfId="0" applyNumberFormat="1" applyFont="1" applyAlignment="1"/>
    <xf numFmtId="2" fontId="21" fillId="0" borderId="0" xfId="0" applyNumberFormat="1" applyFont="1" applyAlignment="1">
      <alignment horizontal="right"/>
    </xf>
    <xf numFmtId="0" fontId="24" fillId="0" borderId="7" xfId="4" applyFont="1" applyFill="1" applyBorder="1" applyAlignment="1">
      <alignment vertical="center" wrapText="1"/>
    </xf>
    <xf numFmtId="49" fontId="22" fillId="0" borderId="1" xfId="0" applyNumberFormat="1" applyFont="1" applyBorder="1" applyAlignment="1">
      <alignment vertical="center" wrapText="1"/>
    </xf>
    <xf numFmtId="0" fontId="22" fillId="0" borderId="7" xfId="0" applyFont="1" applyFill="1" applyBorder="1" applyAlignment="1">
      <alignment vertical="center" wrapText="1"/>
    </xf>
    <xf numFmtId="49" fontId="22" fillId="0" borderId="2" xfId="0" applyNumberFormat="1" applyFont="1" applyBorder="1" applyAlignment="1">
      <alignment vertical="center" wrapText="1"/>
    </xf>
    <xf numFmtId="0" fontId="22" fillId="0" borderId="6" xfId="0" applyFont="1" applyFill="1" applyBorder="1" applyAlignment="1">
      <alignment vertical="center" wrapText="1"/>
    </xf>
    <xf numFmtId="0" fontId="22" fillId="0" borderId="2" xfId="0" applyNumberFormat="1" applyFont="1" applyBorder="1" applyAlignment="1">
      <alignment vertical="center" wrapText="1"/>
    </xf>
    <xf numFmtId="2" fontId="22" fillId="0" borderId="2" xfId="0" applyNumberFormat="1" applyFont="1" applyFill="1" applyBorder="1" applyAlignment="1">
      <alignment vertical="center" wrapText="1"/>
    </xf>
    <xf numFmtId="2" fontId="22" fillId="0" borderId="2" xfId="0" applyNumberFormat="1" applyFont="1" applyBorder="1" applyAlignment="1">
      <alignment vertical="center" wrapText="1"/>
    </xf>
    <xf numFmtId="0" fontId="22" fillId="0" borderId="6" xfId="1" applyFont="1" applyFill="1" applyBorder="1" applyAlignment="1">
      <alignment horizontal="center" vertical="center" wrapText="1"/>
    </xf>
    <xf numFmtId="0" fontId="22" fillId="0" borderId="7" xfId="1" applyFont="1" applyFill="1" applyBorder="1" applyAlignment="1">
      <alignment horizontal="center" vertical="center" wrapText="1"/>
    </xf>
    <xf numFmtId="0" fontId="22" fillId="0" borderId="2" xfId="0" applyNumberFormat="1" applyFont="1" applyBorder="1" applyAlignment="1">
      <alignment horizontal="center" vertical="justify" wrapText="1"/>
    </xf>
    <xf numFmtId="2" fontId="22" fillId="0" borderId="2" xfId="1" applyNumberFormat="1" applyFont="1" applyFill="1" applyBorder="1" applyAlignment="1">
      <alignment horizontal="center" vertical="center" wrapText="1"/>
    </xf>
    <xf numFmtId="0" fontId="22" fillId="0" borderId="8" xfId="0" applyNumberFormat="1" applyFont="1" applyBorder="1" applyAlignment="1">
      <alignment horizontal="center" vertical="center" wrapText="1"/>
    </xf>
    <xf numFmtId="0" fontId="23" fillId="0" borderId="0" xfId="0" applyFont="1" applyFill="1" applyAlignment="1">
      <alignment wrapText="1"/>
    </xf>
    <xf numFmtId="2" fontId="26" fillId="6" borderId="2" xfId="5" applyNumberFormat="1" applyFont="1" applyFill="1" applyBorder="1" applyAlignment="1">
      <alignment horizontal="center" vertical="center" wrapText="1"/>
    </xf>
    <xf numFmtId="49" fontId="22" fillId="0" borderId="2" xfId="0" applyNumberFormat="1" applyFont="1" applyBorder="1" applyAlignment="1">
      <alignment horizontal="center" vertical="center"/>
    </xf>
    <xf numFmtId="0" fontId="26" fillId="0" borderId="4" xfId="0" applyFont="1" applyBorder="1" applyAlignment="1">
      <alignment horizontal="center" vertical="center" wrapText="1"/>
    </xf>
    <xf numFmtId="2" fontId="22" fillId="0" borderId="4" xfId="0" applyNumberFormat="1" applyFont="1" applyBorder="1" applyAlignment="1">
      <alignment horizontal="center" vertical="center"/>
    </xf>
    <xf numFmtId="49" fontId="22" fillId="0" borderId="4" xfId="0" applyNumberFormat="1" applyFont="1" applyBorder="1" applyAlignment="1">
      <alignment horizontal="center" vertical="center"/>
    </xf>
    <xf numFmtId="0" fontId="26" fillId="0" borderId="6" xfId="1" applyFont="1" applyFill="1" applyBorder="1" applyAlignment="1">
      <alignment horizontal="center" vertical="center" wrapText="1"/>
    </xf>
    <xf numFmtId="0" fontId="21" fillId="0" borderId="6" xfId="1" applyFont="1" applyFill="1" applyBorder="1" applyAlignment="1">
      <alignment horizontal="center" vertical="center" wrapText="1"/>
    </xf>
    <xf numFmtId="0" fontId="21" fillId="0" borderId="7" xfId="1" applyFont="1" applyFill="1" applyBorder="1" applyAlignment="1">
      <alignment horizontal="center" vertical="center" wrapText="1"/>
    </xf>
    <xf numFmtId="0" fontId="21" fillId="0" borderId="2" xfId="2" applyNumberFormat="1" applyFont="1" applyFill="1" applyBorder="1" applyAlignment="1">
      <alignment horizontal="center" vertical="center"/>
    </xf>
    <xf numFmtId="0" fontId="22" fillId="0" borderId="7"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2" xfId="1" applyFont="1" applyFill="1" applyBorder="1" applyAlignment="1">
      <alignment horizontal="center" vertical="center" wrapText="1"/>
    </xf>
    <xf numFmtId="0" fontId="26" fillId="0" borderId="2" xfId="4" applyFont="1" applyFill="1" applyBorder="1" applyAlignment="1">
      <alignment horizontal="center" vertical="center" wrapText="1"/>
    </xf>
    <xf numFmtId="49" fontId="25" fillId="0" borderId="3" xfId="0" applyNumberFormat="1"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1" xfId="0" applyFont="1" applyFill="1" applyBorder="1" applyAlignment="1">
      <alignment horizontal="center" vertical="center" wrapText="1"/>
    </xf>
    <xf numFmtId="2" fontId="23" fillId="0" borderId="2" xfId="0" applyNumberFormat="1" applyFont="1" applyBorder="1" applyAlignment="1">
      <alignment horizontal="center" vertical="center"/>
    </xf>
    <xf numFmtId="0" fontId="24" fillId="0" borderId="3" xfId="4" applyFont="1" applyFill="1" applyBorder="1" applyAlignment="1">
      <alignment horizontal="center" vertical="center" wrapText="1"/>
    </xf>
    <xf numFmtId="0" fontId="25" fillId="0" borderId="3" xfId="4" applyFont="1" applyFill="1" applyBorder="1" applyAlignment="1">
      <alignment horizontal="center" vertical="center" wrapText="1"/>
    </xf>
    <xf numFmtId="7" fontId="25" fillId="0" borderId="3" xfId="4" applyNumberFormat="1" applyFont="1" applyFill="1" applyBorder="1" applyAlignment="1">
      <alignment horizontal="center" vertical="center" wrapText="1"/>
    </xf>
    <xf numFmtId="0" fontId="25" fillId="0" borderId="3" xfId="4" applyNumberFormat="1" applyFont="1" applyFill="1" applyBorder="1" applyAlignment="1">
      <alignment horizontal="center" vertical="center" wrapText="1"/>
    </xf>
    <xf numFmtId="0" fontId="21"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5" fillId="6" borderId="2" xfId="0" applyFont="1" applyFill="1" applyBorder="1" applyAlignment="1">
      <alignment horizontal="center" vertical="center" wrapText="1"/>
    </xf>
    <xf numFmtId="49" fontId="25" fillId="6" borderId="2" xfId="0" applyNumberFormat="1" applyFont="1" applyFill="1" applyBorder="1" applyAlignment="1">
      <alignment horizontal="center" vertical="center" wrapText="1"/>
    </xf>
    <xf numFmtId="49" fontId="25" fillId="0" borderId="11" xfId="0" applyNumberFormat="1" applyFont="1" applyBorder="1" applyAlignment="1">
      <alignment horizontal="center" vertical="center" wrapText="1"/>
    </xf>
    <xf numFmtId="49" fontId="21" fillId="0" borderId="11" xfId="0" applyNumberFormat="1" applyFont="1" applyBorder="1" applyAlignment="1">
      <alignment horizontal="center" vertical="center" wrapText="1"/>
    </xf>
    <xf numFmtId="0" fontId="21" fillId="6" borderId="11" xfId="0" applyFont="1" applyFill="1" applyBorder="1" applyAlignment="1">
      <alignment horizontal="center" vertical="center" wrapText="1"/>
    </xf>
    <xf numFmtId="49" fontId="21" fillId="6" borderId="13" xfId="0" applyNumberFormat="1" applyFont="1" applyFill="1" applyBorder="1" applyAlignment="1">
      <alignment horizontal="center" vertical="center" wrapText="1"/>
    </xf>
    <xf numFmtId="0" fontId="25" fillId="6" borderId="11" xfId="0" applyFont="1" applyFill="1" applyBorder="1" applyAlignment="1">
      <alignment horizontal="center" vertical="center" wrapText="1"/>
    </xf>
    <xf numFmtId="0" fontId="23" fillId="0" borderId="3" xfId="0" applyFont="1" applyBorder="1" applyAlignment="1">
      <alignment horizontal="center" vertical="center" wrapText="1"/>
    </xf>
    <xf numFmtId="0" fontId="22" fillId="0" borderId="9" xfId="0" applyFont="1" applyBorder="1" applyAlignment="1">
      <alignment horizontal="center" vertical="center" wrapText="1"/>
    </xf>
    <xf numFmtId="0" fontId="25" fillId="0" borderId="14" xfId="0" applyFont="1" applyBorder="1" applyAlignment="1">
      <alignment horizontal="center" vertical="center" wrapText="1"/>
    </xf>
    <xf numFmtId="0" fontId="22" fillId="0" borderId="3" xfId="0" applyFont="1" applyBorder="1" applyAlignment="1">
      <alignment horizontal="center" vertical="center" wrapText="1"/>
    </xf>
    <xf numFmtId="49" fontId="25" fillId="0" borderId="3" xfId="0" applyNumberFormat="1" applyFont="1" applyBorder="1" applyAlignment="1">
      <alignment horizontal="center" vertical="center" wrapText="1"/>
    </xf>
    <xf numFmtId="0" fontId="23" fillId="0" borderId="2" xfId="0" applyFont="1" applyFill="1" applyBorder="1" applyAlignment="1">
      <alignment horizontal="center" vertical="center" wrapText="1"/>
    </xf>
    <xf numFmtId="49" fontId="25" fillId="0" borderId="2" xfId="0" applyNumberFormat="1" applyFont="1" applyFill="1" applyBorder="1" applyAlignment="1">
      <alignment horizontal="center" vertical="center" wrapText="1"/>
    </xf>
    <xf numFmtId="0" fontId="22" fillId="0" borderId="3" xfId="0" applyFont="1" applyFill="1" applyBorder="1" applyAlignment="1">
      <alignment horizontal="center" vertical="center" wrapText="1"/>
    </xf>
    <xf numFmtId="0" fontId="25" fillId="0" borderId="0" xfId="0" applyFont="1" applyFill="1" applyBorder="1" applyAlignment="1">
      <alignment horizontal="center" vertical="center" wrapText="1"/>
    </xf>
    <xf numFmtId="49" fontId="25" fillId="6" borderId="13" xfId="0" applyNumberFormat="1" applyFont="1" applyFill="1" applyBorder="1" applyAlignment="1">
      <alignment horizontal="center" vertical="center" wrapText="1"/>
    </xf>
    <xf numFmtId="0" fontId="25" fillId="6" borderId="13" xfId="0" applyFont="1" applyFill="1" applyBorder="1" applyAlignment="1">
      <alignment horizontal="center" vertical="center" wrapText="1"/>
    </xf>
    <xf numFmtId="0" fontId="25" fillId="0" borderId="2" xfId="0" applyFont="1" applyBorder="1" applyAlignment="1">
      <alignment horizontal="center" vertical="center" wrapText="1"/>
    </xf>
    <xf numFmtId="49" fontId="21" fillId="6" borderId="11" xfId="0" applyNumberFormat="1" applyFont="1" applyFill="1" applyBorder="1" applyAlignment="1">
      <alignment horizontal="center" vertical="center" wrapText="1"/>
    </xf>
    <xf numFmtId="49" fontId="21" fillId="6" borderId="2" xfId="0" applyNumberFormat="1" applyFont="1" applyFill="1" applyBorder="1" applyAlignment="1">
      <alignment horizontal="center" vertical="center" wrapText="1"/>
    </xf>
    <xf numFmtId="49" fontId="25" fillId="0" borderId="2" xfId="0" applyNumberFormat="1" applyFont="1" applyBorder="1" applyAlignment="1">
      <alignment horizontal="center" vertical="center" wrapText="1"/>
    </xf>
    <xf numFmtId="0" fontId="22" fillId="0" borderId="2" xfId="0" applyFont="1" applyBorder="1" applyAlignment="1">
      <alignment horizontal="center" wrapText="1"/>
    </xf>
    <xf numFmtId="0" fontId="25" fillId="0" borderId="2" xfId="0" applyFont="1" applyBorder="1" applyAlignment="1">
      <alignment vertical="center" wrapText="1"/>
    </xf>
    <xf numFmtId="0" fontId="22" fillId="0" borderId="2" xfId="0" applyFont="1" applyBorder="1"/>
    <xf numFmtId="0" fontId="25" fillId="0" borderId="13" xfId="0" applyFont="1" applyFill="1" applyBorder="1" applyAlignment="1">
      <alignment horizontal="center" vertical="center" wrapText="1"/>
    </xf>
    <xf numFmtId="0" fontId="25" fillId="0" borderId="13"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13" xfId="0" applyFont="1" applyFill="1" applyBorder="1" applyAlignment="1">
      <alignment horizontal="left" wrapText="1"/>
    </xf>
    <xf numFmtId="4" fontId="25" fillId="0" borderId="13" xfId="0" applyNumberFormat="1" applyFont="1" applyFill="1" applyBorder="1" applyAlignment="1">
      <alignment horizontal="right" wrapText="1"/>
    </xf>
    <xf numFmtId="0" fontId="22" fillId="0" borderId="3" xfId="0" applyFont="1" applyBorder="1" applyAlignment="1">
      <alignment wrapText="1"/>
    </xf>
    <xf numFmtId="0" fontId="22" fillId="0" borderId="3" xfId="0" applyNumberFormat="1" applyFont="1" applyBorder="1" applyAlignment="1">
      <alignment horizontal="center" vertical="center" wrapText="1"/>
    </xf>
    <xf numFmtId="0" fontId="25" fillId="6" borderId="3" xfId="0" applyFont="1" applyFill="1" applyBorder="1" applyAlignment="1">
      <alignment horizontal="center" vertical="center" wrapText="1"/>
    </xf>
    <xf numFmtId="0" fontId="21" fillId="0" borderId="2" xfId="0" applyFont="1" applyBorder="1" applyAlignment="1">
      <alignment wrapText="1"/>
    </xf>
    <xf numFmtId="2" fontId="21" fillId="0" borderId="6" xfId="0" applyNumberFormat="1" applyFont="1" applyBorder="1" applyAlignment="1">
      <alignment wrapText="1"/>
    </xf>
    <xf numFmtId="2" fontId="21" fillId="0" borderId="2" xfId="0" applyNumberFormat="1" applyFont="1" applyBorder="1" applyAlignment="1">
      <alignment wrapText="1"/>
    </xf>
    <xf numFmtId="0" fontId="21" fillId="0" borderId="3" xfId="0" applyFont="1" applyFill="1" applyBorder="1" applyAlignment="1">
      <alignment wrapText="1"/>
    </xf>
    <xf numFmtId="0" fontId="21" fillId="0" borderId="2" xfId="0" applyFont="1" applyFill="1" applyBorder="1" applyAlignment="1">
      <alignment wrapText="1"/>
    </xf>
    <xf numFmtId="2" fontId="22" fillId="0" borderId="2" xfId="0" applyNumberFormat="1" applyFont="1" applyBorder="1" applyAlignment="1">
      <alignment wrapText="1"/>
    </xf>
    <xf numFmtId="0" fontId="28" fillId="0" borderId="2" xfId="4"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0" borderId="2" xfId="0" applyFont="1" applyBorder="1" applyAlignment="1">
      <alignment horizontal="center" vertical="center"/>
    </xf>
    <xf numFmtId="2" fontId="29" fillId="0" borderId="2" xfId="0" applyNumberFormat="1" applyFont="1" applyBorder="1" applyAlignment="1">
      <alignment horizontal="center" vertical="center"/>
    </xf>
    <xf numFmtId="2" fontId="28" fillId="0" borderId="2" xfId="0" applyNumberFormat="1" applyFont="1" applyBorder="1" applyAlignment="1">
      <alignment horizontal="center" vertical="center"/>
    </xf>
    <xf numFmtId="0" fontId="33" fillId="0" borderId="2" xfId="0" applyNumberFormat="1" applyFont="1" applyBorder="1" applyAlignment="1">
      <alignment horizontal="center" vertical="center" wrapText="1"/>
    </xf>
    <xf numFmtId="2" fontId="28" fillId="0" borderId="2" xfId="0" applyNumberFormat="1" applyFont="1" applyFill="1" applyBorder="1" applyAlignment="1">
      <alignment horizontal="center" vertical="center" wrapText="1"/>
    </xf>
    <xf numFmtId="49" fontId="29" fillId="0" borderId="2" xfId="0" applyNumberFormat="1" applyFont="1" applyBorder="1" applyAlignment="1">
      <alignment horizontal="center" vertical="center" wrapText="1"/>
    </xf>
    <xf numFmtId="0" fontId="34" fillId="0" borderId="2" xfId="4" applyFont="1" applyFill="1" applyBorder="1" applyAlignment="1">
      <alignment horizontal="center" vertical="center" wrapText="1"/>
    </xf>
    <xf numFmtId="0" fontId="31" fillId="0" borderId="2" xfId="0" applyFont="1" applyBorder="1" applyAlignment="1">
      <alignment horizontal="center" vertical="center" wrapText="1"/>
    </xf>
    <xf numFmtId="0" fontId="29" fillId="0" borderId="2" xfId="0" applyFont="1" applyBorder="1" applyAlignment="1">
      <alignment horizontal="center" vertical="center" wrapText="1"/>
    </xf>
    <xf numFmtId="0" fontId="35" fillId="0" borderId="0" xfId="0" applyFont="1" applyAlignment="1">
      <alignment horizontal="center" vertical="center" wrapText="1"/>
    </xf>
    <xf numFmtId="0" fontId="35" fillId="0" borderId="0" xfId="0" applyFont="1" applyAlignment="1">
      <alignment wrapText="1"/>
    </xf>
    <xf numFmtId="0" fontId="29" fillId="0" borderId="2" xfId="0" applyFont="1" applyBorder="1" applyAlignment="1">
      <alignment wrapText="1"/>
    </xf>
    <xf numFmtId="0" fontId="31" fillId="0" borderId="2" xfId="0" applyFont="1" applyBorder="1" applyAlignment="1">
      <alignment horizontal="center" vertical="center"/>
    </xf>
    <xf numFmtId="0" fontId="31" fillId="0" borderId="2" xfId="0" applyFont="1" applyFill="1" applyBorder="1" applyAlignment="1">
      <alignment horizontal="center" vertical="center" wrapText="1"/>
    </xf>
    <xf numFmtId="0" fontId="29" fillId="0" borderId="2" xfId="0" applyFont="1" applyBorder="1" applyAlignment="1">
      <alignment horizontal="center" vertical="center"/>
    </xf>
    <xf numFmtId="0" fontId="29" fillId="0" borderId="2" xfId="0" applyFont="1" applyFill="1" applyBorder="1" applyAlignment="1">
      <alignment horizontal="center" vertical="center" wrapText="1"/>
    </xf>
    <xf numFmtId="0" fontId="31" fillId="0" borderId="5" xfId="0" applyFont="1" applyBorder="1" applyAlignment="1">
      <alignment horizontal="center" vertical="center" wrapText="1"/>
    </xf>
    <xf numFmtId="0" fontId="32" fillId="0" borderId="0" xfId="0" applyFont="1"/>
    <xf numFmtId="0" fontId="29" fillId="0" borderId="2" xfId="0" applyFont="1" applyBorder="1" applyAlignment="1">
      <alignment vertical="center" wrapText="1"/>
    </xf>
    <xf numFmtId="0" fontId="33" fillId="0" borderId="2" xfId="0" applyFont="1" applyBorder="1" applyAlignment="1">
      <alignment vertical="center" wrapText="1"/>
    </xf>
    <xf numFmtId="2" fontId="29" fillId="0" borderId="2" xfId="0" applyNumberFormat="1" applyFont="1" applyBorder="1" applyAlignment="1">
      <alignment vertical="center" wrapText="1"/>
    </xf>
    <xf numFmtId="0" fontId="30" fillId="0" borderId="0" xfId="0" applyFont="1"/>
    <xf numFmtId="2" fontId="33" fillId="0" borderId="2" xfId="0" applyNumberFormat="1" applyFont="1" applyBorder="1" applyAlignment="1">
      <alignment horizontal="center" vertical="center" wrapText="1"/>
    </xf>
    <xf numFmtId="2" fontId="29" fillId="0" borderId="2" xfId="0" applyNumberFormat="1" applyFont="1" applyBorder="1" applyAlignment="1">
      <alignment horizontal="center" wrapText="1"/>
    </xf>
    <xf numFmtId="0" fontId="33" fillId="0" borderId="2" xfId="0" applyFont="1" applyBorder="1" applyAlignment="1">
      <alignment horizontal="center" wrapText="1"/>
    </xf>
    <xf numFmtId="0" fontId="29" fillId="0" borderId="2" xfId="0" applyFont="1" applyBorder="1" applyAlignment="1">
      <alignment horizontal="center" wrapText="1"/>
    </xf>
    <xf numFmtId="0" fontId="33" fillId="0" borderId="2" xfId="0" applyFont="1" applyBorder="1" applyAlignment="1">
      <alignment horizontal="center" vertical="center" wrapText="1"/>
    </xf>
    <xf numFmtId="0" fontId="30" fillId="0" borderId="0" xfId="0" applyFont="1" applyAlignment="1">
      <alignment wrapText="1"/>
    </xf>
    <xf numFmtId="0" fontId="36" fillId="0" borderId="3"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16" fillId="0" borderId="0" xfId="0" applyFont="1" applyFill="1"/>
    <xf numFmtId="0" fontId="36" fillId="0" borderId="2" xfId="0" applyFont="1" applyFill="1" applyBorder="1" applyAlignment="1">
      <alignment horizontal="center" vertical="center" wrapText="1"/>
    </xf>
    <xf numFmtId="0" fontId="26" fillId="0" borderId="13" xfId="0" applyFont="1" applyFill="1" applyBorder="1" applyAlignment="1">
      <alignment horizontal="center" vertical="center" wrapText="1"/>
    </xf>
    <xf numFmtId="49" fontId="26" fillId="0" borderId="13" xfId="0" applyNumberFormat="1"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2" xfId="0" applyNumberFormat="1" applyFont="1" applyFill="1" applyBorder="1" applyAlignment="1">
      <alignment horizontal="center" vertical="center"/>
    </xf>
    <xf numFmtId="2" fontId="26" fillId="0" borderId="2" xfId="0" applyNumberFormat="1" applyFont="1" applyFill="1" applyBorder="1" applyAlignment="1">
      <alignment horizontal="center" vertical="center"/>
    </xf>
    <xf numFmtId="0" fontId="26" fillId="0" borderId="2" xfId="4" applyNumberFormat="1" applyFont="1" applyFill="1" applyBorder="1" applyAlignment="1">
      <alignment horizontal="center" vertical="center" wrapText="1"/>
    </xf>
    <xf numFmtId="0" fontId="26" fillId="0" borderId="7" xfId="1" applyFont="1" applyFill="1" applyBorder="1" applyAlignment="1">
      <alignment horizontal="center" vertical="center" wrapText="1"/>
    </xf>
    <xf numFmtId="0" fontId="26" fillId="0" borderId="2" xfId="0" applyFont="1" applyFill="1" applyBorder="1" applyAlignment="1">
      <alignment horizontal="center" vertical="center"/>
    </xf>
    <xf numFmtId="0" fontId="16" fillId="0" borderId="0" xfId="0" applyFont="1" applyFill="1" applyBorder="1"/>
    <xf numFmtId="0" fontId="29" fillId="0" borderId="2" xfId="0" applyNumberFormat="1" applyFont="1" applyBorder="1" applyAlignment="1">
      <alignment horizontal="center" vertical="center"/>
    </xf>
    <xf numFmtId="0" fontId="7" fillId="0" borderId="0" xfId="0" applyFont="1" applyBorder="1"/>
    <xf numFmtId="0" fontId="23" fillId="0" borderId="16" xfId="0" applyNumberFormat="1" applyFont="1" applyBorder="1" applyAlignment="1">
      <alignment horizontal="justify" vertical="justify" wrapText="1"/>
    </xf>
    <xf numFmtId="0" fontId="22" fillId="0" borderId="17" xfId="0" applyFont="1" applyFill="1" applyBorder="1" applyAlignment="1">
      <alignment horizontal="left" vertical="center" wrapText="1"/>
    </xf>
    <xf numFmtId="0" fontId="22" fillId="0" borderId="18" xfId="0" applyFont="1" applyFill="1" applyBorder="1" applyAlignment="1">
      <alignment horizontal="left" vertical="center" wrapText="1"/>
    </xf>
    <xf numFmtId="49" fontId="22" fillId="0" borderId="3" xfId="0" applyNumberFormat="1" applyFont="1" applyBorder="1" applyAlignment="1">
      <alignment horizontal="justify" vertical="justify" wrapText="1"/>
    </xf>
    <xf numFmtId="0" fontId="22" fillId="2" borderId="3" xfId="0" applyNumberFormat="1" applyFont="1" applyFill="1" applyBorder="1" applyAlignment="1">
      <alignment horizontal="justify" vertical="justify" wrapText="1"/>
    </xf>
    <xf numFmtId="0" fontId="22" fillId="0" borderId="3" xfId="0" applyNumberFormat="1" applyFont="1" applyBorder="1" applyAlignment="1">
      <alignment horizontal="justify" vertical="justify" wrapText="1"/>
    </xf>
    <xf numFmtId="2" fontId="22" fillId="0" borderId="3" xfId="0" applyNumberFormat="1" applyFont="1" applyFill="1" applyBorder="1" applyAlignment="1">
      <alignment horizontal="right" vertical="center" wrapText="1"/>
    </xf>
    <xf numFmtId="2" fontId="22" fillId="0" borderId="3" xfId="0" applyNumberFormat="1" applyFont="1" applyBorder="1" applyAlignment="1">
      <alignment horizontal="right" vertical="center" wrapText="1"/>
    </xf>
    <xf numFmtId="0" fontId="22" fillId="0" borderId="3" xfId="0" applyNumberFormat="1" applyFont="1" applyBorder="1" applyAlignment="1">
      <alignment horizontal="right" vertical="center" wrapText="1"/>
    </xf>
    <xf numFmtId="2" fontId="29" fillId="0" borderId="2" xfId="0" applyNumberFormat="1" applyFont="1" applyBorder="1" applyAlignment="1">
      <alignment wrapText="1"/>
    </xf>
    <xf numFmtId="2" fontId="29" fillId="0" borderId="2" xfId="0" applyNumberFormat="1" applyFont="1" applyBorder="1" applyAlignment="1">
      <alignment horizontal="right" wrapText="1"/>
    </xf>
    <xf numFmtId="0" fontId="29" fillId="0" borderId="2" xfId="0" applyFont="1" applyBorder="1"/>
    <xf numFmtId="0" fontId="29" fillId="0" borderId="2" xfId="0" applyFont="1" applyBorder="1" applyAlignment="1">
      <alignment horizontal="center"/>
    </xf>
    <xf numFmtId="2" fontId="29" fillId="0" borderId="2" xfId="0" applyNumberFormat="1" applyFont="1" applyBorder="1" applyAlignment="1"/>
    <xf numFmtId="2" fontId="29" fillId="0" borderId="2" xfId="0" applyNumberFormat="1" applyFont="1" applyBorder="1" applyAlignment="1">
      <alignment horizontal="right"/>
    </xf>
    <xf numFmtId="0" fontId="33" fillId="0" borderId="2" xfId="0" applyFont="1" applyBorder="1" applyAlignment="1">
      <alignment horizontal="center" vertical="center"/>
    </xf>
    <xf numFmtId="0" fontId="36" fillId="0" borderId="2" xfId="4" applyFont="1" applyFill="1" applyBorder="1" applyAlignment="1">
      <alignment horizontal="center" vertical="center" wrapText="1"/>
    </xf>
    <xf numFmtId="0" fontId="29" fillId="0" borderId="2" xfId="0" applyFont="1" applyFill="1" applyBorder="1" applyAlignment="1">
      <alignment horizontal="center" vertical="center"/>
    </xf>
    <xf numFmtId="0" fontId="37" fillId="0" borderId="0" xfId="0" applyFont="1" applyAlignment="1">
      <alignment horizontal="center" vertical="center"/>
    </xf>
    <xf numFmtId="0" fontId="24" fillId="0" borderId="3" xfId="4" applyNumberFormat="1" applyFont="1" applyFill="1" applyBorder="1" applyAlignment="1">
      <alignment horizontal="center" vertical="center" wrapText="1"/>
    </xf>
    <xf numFmtId="0" fontId="24" fillId="0" borderId="0" xfId="4" applyFont="1" applyFill="1" applyBorder="1" applyAlignment="1">
      <alignment horizontal="center" vertical="center" wrapText="1"/>
    </xf>
    <xf numFmtId="0" fontId="25" fillId="0" borderId="19" xfId="4" applyFont="1" applyFill="1" applyBorder="1" applyAlignment="1">
      <alignment horizontal="center" vertical="center" wrapText="1"/>
    </xf>
    <xf numFmtId="0" fontId="26" fillId="0" borderId="3" xfId="4" applyFont="1" applyFill="1" applyBorder="1" applyAlignment="1">
      <alignment horizontal="center" vertical="center" wrapText="1"/>
    </xf>
    <xf numFmtId="0" fontId="25" fillId="0" borderId="2" xfId="0" applyFont="1" applyFill="1" applyBorder="1" applyAlignment="1">
      <alignment horizontal="left" wrapText="1"/>
    </xf>
    <xf numFmtId="4" fontId="25" fillId="0" borderId="2" xfId="0" applyNumberFormat="1" applyFont="1" applyFill="1" applyBorder="1" applyAlignment="1">
      <alignment horizontal="center" vertical="center"/>
    </xf>
    <xf numFmtId="0" fontId="23" fillId="0" borderId="0" xfId="0" applyFont="1" applyBorder="1" applyAlignment="1">
      <alignment horizontal="center" vertical="center"/>
    </xf>
    <xf numFmtId="0" fontId="29" fillId="0" borderId="0" xfId="0" applyFont="1"/>
    <xf numFmtId="4" fontId="29" fillId="0" borderId="2" xfId="0" applyNumberFormat="1" applyFont="1" applyBorder="1" applyAlignment="1">
      <alignment horizontal="center" vertical="center"/>
    </xf>
    <xf numFmtId="0" fontId="23" fillId="0" borderId="0" xfId="0" applyFont="1" applyAlignment="1">
      <alignment horizontal="center" vertical="center"/>
    </xf>
    <xf numFmtId="0" fontId="23" fillId="0" borderId="2" xfId="0" applyFont="1" applyBorder="1"/>
    <xf numFmtId="0" fontId="34" fillId="0" borderId="2" xfId="0" applyFont="1" applyFill="1" applyBorder="1" applyAlignment="1">
      <alignment horizontal="center" vertical="center"/>
    </xf>
    <xf numFmtId="4" fontId="34" fillId="0" borderId="2" xfId="0" applyNumberFormat="1" applyFont="1" applyFill="1" applyBorder="1" applyAlignment="1">
      <alignment horizontal="center" vertical="center"/>
    </xf>
    <xf numFmtId="0" fontId="34" fillId="0" borderId="2" xfId="0" applyFont="1" applyFill="1" applyBorder="1" applyAlignment="1">
      <alignment horizontal="center" vertical="center" wrapText="1"/>
    </xf>
    <xf numFmtId="0" fontId="29" fillId="0" borderId="5" xfId="0" applyFont="1" applyBorder="1" applyAlignment="1">
      <alignment horizontal="center" vertical="center" wrapText="1"/>
    </xf>
    <xf numFmtId="0" fontId="25" fillId="0" borderId="2" xfId="0" applyFont="1" applyFill="1" applyBorder="1" applyAlignment="1">
      <alignment horizontal="center" wrapText="1"/>
    </xf>
    <xf numFmtId="0" fontId="26" fillId="4" borderId="2" xfId="1"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4" borderId="13" xfId="0" applyFont="1" applyFill="1" applyBorder="1" applyAlignment="1">
      <alignment horizontal="center" vertical="center" wrapText="1"/>
    </xf>
    <xf numFmtId="0" fontId="26" fillId="4" borderId="2" xfId="0" applyFont="1" applyFill="1" applyBorder="1" applyAlignment="1">
      <alignment wrapText="1"/>
    </xf>
    <xf numFmtId="2" fontId="26" fillId="4" borderId="6" xfId="0" applyNumberFormat="1" applyFont="1" applyFill="1" applyBorder="1" applyAlignment="1">
      <alignment wrapText="1"/>
    </xf>
    <xf numFmtId="0" fontId="26" fillId="0" borderId="2" xfId="0" applyFont="1" applyBorder="1"/>
    <xf numFmtId="0" fontId="28" fillId="0" borderId="2" xfId="0" applyFont="1" applyFill="1" applyBorder="1" applyAlignment="1">
      <alignment horizontal="center" vertical="center" wrapText="1"/>
    </xf>
    <xf numFmtId="0" fontId="21" fillId="0" borderId="2" xfId="4" applyFont="1" applyFill="1" applyBorder="1" applyAlignment="1">
      <alignment horizontal="center" vertical="center" wrapText="1"/>
    </xf>
    <xf numFmtId="0" fontId="21" fillId="0" borderId="11" xfId="0" applyFont="1" applyFill="1" applyBorder="1" applyAlignment="1">
      <alignment horizontal="center" vertical="center" wrapText="1"/>
    </xf>
    <xf numFmtId="49" fontId="21" fillId="0" borderId="11" xfId="0" applyNumberFormat="1" applyFont="1" applyFill="1" applyBorder="1" applyAlignment="1">
      <alignment horizontal="center" vertical="center" wrapText="1"/>
    </xf>
    <xf numFmtId="0" fontId="21" fillId="0" borderId="13" xfId="0" applyFont="1" applyFill="1" applyBorder="1" applyAlignment="1">
      <alignment horizontal="center" vertical="center" wrapText="1"/>
    </xf>
    <xf numFmtId="2" fontId="26" fillId="4" borderId="2" xfId="0" applyNumberFormat="1" applyFont="1" applyFill="1" applyBorder="1" applyAlignment="1">
      <alignment wrapText="1"/>
    </xf>
    <xf numFmtId="2" fontId="21" fillId="0" borderId="2" xfId="0" applyNumberFormat="1" applyFont="1" applyFill="1" applyBorder="1" applyAlignment="1">
      <alignment wrapText="1"/>
    </xf>
    <xf numFmtId="2" fontId="21" fillId="0" borderId="6" xfId="0" applyNumberFormat="1" applyFont="1" applyFill="1" applyBorder="1" applyAlignment="1">
      <alignment wrapText="1"/>
    </xf>
    <xf numFmtId="0" fontId="21" fillId="0" borderId="2" xfId="0" applyFont="1" applyBorder="1"/>
    <xf numFmtId="0" fontId="26" fillId="0" borderId="2" xfId="0" applyFont="1" applyFill="1" applyBorder="1" applyAlignment="1">
      <alignment horizontal="center" vertical="center" wrapText="1"/>
    </xf>
    <xf numFmtId="0" fontId="26"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NumberFormat="1" applyFont="1" applyBorder="1" applyAlignment="1">
      <alignment horizontal="center" vertical="center" wrapText="1"/>
    </xf>
    <xf numFmtId="0" fontId="26" fillId="0" borderId="2" xfId="0"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0" xfId="0" applyFont="1" applyAlignment="1">
      <alignment horizontal="center" vertical="center" wrapText="1"/>
    </xf>
    <xf numFmtId="0" fontId="26" fillId="0" borderId="2" xfId="0" applyFont="1" applyBorder="1" applyAlignment="1">
      <alignment horizontal="center" vertical="center" wrapText="1"/>
    </xf>
    <xf numFmtId="2" fontId="39" fillId="0" borderId="0" xfId="0" applyNumberFormat="1" applyFont="1" applyAlignment="1">
      <alignment horizontal="left" vertical="top" wrapText="1"/>
    </xf>
    <xf numFmtId="2" fontId="6" fillId="0" borderId="0" xfId="0" applyNumberFormat="1" applyFont="1" applyFill="1" applyAlignment="1">
      <alignment horizontal="left" vertical="top" wrapText="1"/>
    </xf>
    <xf numFmtId="0" fontId="23" fillId="0" borderId="0" xfId="0" applyFont="1" applyAlignment="1">
      <alignment horizontal="center" vertical="center"/>
    </xf>
    <xf numFmtId="0" fontId="24" fillId="0" borderId="2" xfId="4" applyFont="1" applyFill="1" applyBorder="1" applyAlignment="1">
      <alignment horizontal="right" vertical="center" wrapText="1"/>
    </xf>
    <xf numFmtId="2" fontId="21" fillId="0" borderId="2" xfId="0" applyNumberFormat="1" applyFont="1" applyFill="1" applyBorder="1" applyAlignment="1">
      <alignment horizontal="right" vertical="center" wrapText="1"/>
    </xf>
    <xf numFmtId="0" fontId="21" fillId="0" borderId="2" xfId="0" applyFont="1" applyBorder="1" applyAlignment="1">
      <alignment horizontal="right" vertical="center" wrapText="1"/>
    </xf>
    <xf numFmtId="0" fontId="22" fillId="0" borderId="2" xfId="0" applyFont="1" applyBorder="1" applyAlignment="1">
      <alignment horizontal="right" vertical="center" wrapText="1"/>
    </xf>
    <xf numFmtId="2" fontId="21" fillId="0" borderId="2" xfId="0" applyNumberFormat="1" applyFont="1" applyBorder="1" applyAlignment="1">
      <alignment horizontal="right" vertical="center" wrapText="1"/>
    </xf>
    <xf numFmtId="2" fontId="29" fillId="0" borderId="2" xfId="0" applyNumberFormat="1" applyFont="1" applyBorder="1" applyAlignment="1">
      <alignment horizontal="right" vertical="center" wrapText="1"/>
    </xf>
    <xf numFmtId="0" fontId="22" fillId="0" borderId="0" xfId="0" applyFont="1" applyAlignment="1">
      <alignment horizontal="right" vertical="center" wrapText="1"/>
    </xf>
    <xf numFmtId="0" fontId="22" fillId="0" borderId="0" xfId="0" applyFont="1" applyAlignment="1">
      <alignment horizontal="right" vertical="center"/>
    </xf>
    <xf numFmtId="2" fontId="24" fillId="0" borderId="2" xfId="4" applyNumberFormat="1" applyFont="1" applyFill="1" applyBorder="1" applyAlignment="1">
      <alignment horizontal="right" vertical="center" wrapText="1"/>
    </xf>
    <xf numFmtId="2" fontId="21" fillId="0" borderId="2" xfId="0" applyNumberFormat="1" applyFont="1" applyFill="1" applyBorder="1" applyAlignment="1">
      <alignment horizontal="right" vertical="center"/>
    </xf>
    <xf numFmtId="4" fontId="22" fillId="0" borderId="2" xfId="0" applyNumberFormat="1" applyFont="1" applyFill="1" applyBorder="1" applyAlignment="1">
      <alignment horizontal="right" vertical="center" wrapText="1"/>
    </xf>
    <xf numFmtId="2" fontId="29" fillId="0" borderId="2" xfId="0" applyNumberFormat="1" applyFont="1" applyBorder="1" applyAlignment="1">
      <alignment horizontal="right" vertical="center"/>
    </xf>
    <xf numFmtId="2" fontId="22" fillId="0" borderId="2" xfId="0" applyNumberFormat="1" applyFont="1" applyFill="1" applyBorder="1" applyAlignment="1">
      <alignment horizontal="right" vertical="center" wrapText="1"/>
    </xf>
    <xf numFmtId="2" fontId="22" fillId="0" borderId="2" xfId="0" applyNumberFormat="1" applyFont="1" applyBorder="1" applyAlignment="1">
      <alignment horizontal="right" vertical="center" wrapText="1"/>
    </xf>
    <xf numFmtId="2" fontId="25" fillId="0" borderId="2" xfId="0" applyNumberFormat="1" applyFont="1" applyFill="1" applyBorder="1" applyAlignment="1">
      <alignment horizontal="right" vertical="center" wrapText="1"/>
    </xf>
    <xf numFmtId="2" fontId="36" fillId="0" borderId="2" xfId="0" applyNumberFormat="1" applyFont="1" applyFill="1" applyBorder="1" applyAlignment="1">
      <alignment horizontal="right" vertical="center" wrapText="1"/>
    </xf>
    <xf numFmtId="2" fontId="26" fillId="0" borderId="2" xfId="0" applyNumberFormat="1" applyFont="1" applyBorder="1" applyAlignment="1">
      <alignment horizontal="right" vertical="center" wrapText="1"/>
    </xf>
    <xf numFmtId="2" fontId="26" fillId="0" borderId="2" xfId="0" applyNumberFormat="1" applyFont="1" applyFill="1" applyBorder="1" applyAlignment="1">
      <alignment horizontal="right" vertical="center" wrapText="1"/>
    </xf>
    <xf numFmtId="2" fontId="38" fillId="0" borderId="2" xfId="0" applyNumberFormat="1" applyFont="1" applyBorder="1" applyAlignment="1">
      <alignment horizontal="right" vertical="center" wrapText="1"/>
    </xf>
    <xf numFmtId="2" fontId="17" fillId="0" borderId="0" xfId="0" applyNumberFormat="1" applyFont="1" applyBorder="1" applyAlignment="1">
      <alignment horizontal="right" vertical="center" wrapText="1"/>
    </xf>
    <xf numFmtId="2" fontId="17" fillId="0" borderId="0" xfId="0" applyNumberFormat="1" applyFont="1" applyAlignment="1">
      <alignment horizontal="right" vertical="center" wrapText="1"/>
    </xf>
    <xf numFmtId="2" fontId="22" fillId="0" borderId="5" xfId="0" applyNumberFormat="1" applyFont="1" applyFill="1" applyBorder="1" applyAlignment="1">
      <alignment horizontal="right" vertical="center"/>
    </xf>
    <xf numFmtId="2" fontId="21" fillId="0" borderId="3" xfId="0" applyNumberFormat="1" applyFont="1" applyFill="1" applyBorder="1" applyAlignment="1">
      <alignment horizontal="right" vertical="center" wrapText="1"/>
    </xf>
    <xf numFmtId="2" fontId="21" fillId="0" borderId="9" xfId="0" applyNumberFormat="1" applyFont="1" applyFill="1" applyBorder="1" applyAlignment="1">
      <alignment horizontal="right" vertical="center"/>
    </xf>
    <xf numFmtId="4" fontId="21" fillId="0" borderId="2" xfId="0" applyNumberFormat="1" applyFont="1" applyFill="1" applyBorder="1" applyAlignment="1">
      <alignment horizontal="right" vertical="center" wrapText="1"/>
    </xf>
    <xf numFmtId="2" fontId="29" fillId="0" borderId="2" xfId="0" applyNumberFormat="1" applyFont="1" applyFill="1" applyBorder="1" applyAlignment="1">
      <alignment horizontal="right" vertical="center" wrapText="1"/>
    </xf>
    <xf numFmtId="2" fontId="21" fillId="0" borderId="0" xfId="0" applyNumberFormat="1" applyFont="1" applyFill="1" applyBorder="1" applyAlignment="1">
      <alignment horizontal="right" vertical="center"/>
    </xf>
    <xf numFmtId="2" fontId="28" fillId="0" borderId="0" xfId="0" applyNumberFormat="1" applyFont="1" applyFill="1" applyBorder="1" applyAlignment="1">
      <alignment horizontal="right" vertical="center" wrapText="1"/>
    </xf>
    <xf numFmtId="2" fontId="22" fillId="0" borderId="0" xfId="0" applyNumberFormat="1" applyFont="1" applyFill="1" applyBorder="1" applyAlignment="1">
      <alignment horizontal="right" vertical="center"/>
    </xf>
    <xf numFmtId="2" fontId="22" fillId="0" borderId="0" xfId="0" applyNumberFormat="1" applyFont="1" applyFill="1" applyAlignment="1">
      <alignment horizontal="right" vertical="center"/>
    </xf>
    <xf numFmtId="7" fontId="25" fillId="0" borderId="2" xfId="4" applyNumberFormat="1" applyFont="1" applyFill="1" applyBorder="1" applyAlignment="1">
      <alignment horizontal="right" vertical="center" wrapText="1"/>
    </xf>
    <xf numFmtId="7" fontId="34" fillId="0" borderId="2" xfId="4" applyNumberFormat="1" applyFont="1" applyFill="1" applyBorder="1" applyAlignment="1">
      <alignment horizontal="right" vertical="center" wrapText="1"/>
    </xf>
    <xf numFmtId="2" fontId="27" fillId="0" borderId="2" xfId="0" applyNumberFormat="1" applyFont="1" applyFill="1" applyBorder="1" applyAlignment="1">
      <alignment horizontal="right" vertical="center" wrapText="1"/>
    </xf>
    <xf numFmtId="2" fontId="21" fillId="0" borderId="2" xfId="3" applyNumberFormat="1" applyFont="1" applyFill="1" applyBorder="1" applyAlignment="1">
      <alignment horizontal="right" vertical="center" wrapText="1"/>
    </xf>
    <xf numFmtId="4" fontId="22" fillId="0" borderId="2" xfId="0" applyNumberFormat="1" applyFont="1" applyBorder="1" applyAlignment="1">
      <alignment horizontal="right" vertical="center" wrapText="1"/>
    </xf>
    <xf numFmtId="2" fontId="33" fillId="0" borderId="2" xfId="0" applyNumberFormat="1" applyFont="1" applyFill="1" applyBorder="1" applyAlignment="1">
      <alignment horizontal="right" vertical="center" wrapText="1"/>
    </xf>
    <xf numFmtId="0" fontId="9" fillId="0" borderId="0" xfId="0" applyFont="1" applyAlignment="1">
      <alignment horizontal="right" vertical="center" wrapText="1"/>
    </xf>
    <xf numFmtId="2" fontId="25" fillId="0" borderId="2" xfId="4" applyNumberFormat="1" applyFont="1" applyFill="1" applyBorder="1" applyAlignment="1">
      <alignment horizontal="right" vertical="center" wrapText="1"/>
    </xf>
    <xf numFmtId="2" fontId="21" fillId="0" borderId="2" xfId="2" applyNumberFormat="1" applyFont="1" applyFill="1" applyBorder="1" applyAlignment="1">
      <alignment horizontal="right" vertical="center" wrapText="1"/>
    </xf>
    <xf numFmtId="2" fontId="0" fillId="0" borderId="0" xfId="0" applyNumberFormat="1" applyAlignment="1">
      <alignment horizontal="right" vertical="center" wrapText="1"/>
    </xf>
    <xf numFmtId="0" fontId="9" fillId="0" borderId="0" xfId="0" applyFont="1" applyAlignment="1">
      <alignment horizontal="right" vertical="center"/>
    </xf>
    <xf numFmtId="2" fontId="26" fillId="0" borderId="2" xfId="1" applyNumberFormat="1" applyFont="1" applyFill="1" applyBorder="1" applyAlignment="1">
      <alignment horizontal="right" vertical="center"/>
    </xf>
    <xf numFmtId="2" fontId="21" fillId="0" borderId="2" xfId="1" applyNumberFormat="1" applyFont="1" applyFill="1" applyBorder="1" applyAlignment="1">
      <alignment horizontal="right" vertical="center"/>
    </xf>
    <xf numFmtId="2" fontId="22" fillId="0" borderId="2" xfId="1" applyNumberFormat="1" applyFont="1" applyFill="1" applyBorder="1" applyAlignment="1">
      <alignment horizontal="right" vertical="center"/>
    </xf>
    <xf numFmtId="2" fontId="26" fillId="4" borderId="2" xfId="1" applyNumberFormat="1" applyFont="1" applyFill="1" applyBorder="1" applyAlignment="1">
      <alignment horizontal="right" vertical="center"/>
    </xf>
    <xf numFmtId="4" fontId="26" fillId="0" borderId="2" xfId="0" applyNumberFormat="1" applyFont="1" applyBorder="1" applyAlignment="1">
      <alignment horizontal="right" vertical="center" wrapText="1"/>
    </xf>
    <xf numFmtId="4" fontId="26" fillId="0" borderId="2" xfId="0" applyNumberFormat="1" applyFont="1" applyBorder="1" applyAlignment="1">
      <alignment horizontal="right" vertical="center"/>
    </xf>
    <xf numFmtId="0" fontId="0" fillId="0" borderId="0" xfId="0" applyAlignment="1">
      <alignment horizontal="right"/>
    </xf>
    <xf numFmtId="4" fontId="25" fillId="0" borderId="2" xfId="0" applyNumberFormat="1" applyFont="1" applyFill="1" applyBorder="1" applyAlignment="1">
      <alignment horizontal="right" vertical="center" wrapText="1"/>
    </xf>
    <xf numFmtId="0" fontId="0" fillId="0" borderId="0" xfId="0" applyAlignment="1">
      <alignment horizontal="right" wrapText="1"/>
    </xf>
    <xf numFmtId="2" fontId="9" fillId="0" borderId="0" xfId="0" applyNumberFormat="1" applyFont="1" applyAlignment="1">
      <alignment horizontal="right" vertical="center" wrapText="1"/>
    </xf>
    <xf numFmtId="2" fontId="23" fillId="0" borderId="2" xfId="0" applyNumberFormat="1" applyFont="1" applyBorder="1" applyAlignment="1">
      <alignment horizontal="right" vertical="center"/>
    </xf>
    <xf numFmtId="7" fontId="25" fillId="0" borderId="3" xfId="4" applyNumberFormat="1" applyFont="1" applyFill="1" applyBorder="1" applyAlignment="1">
      <alignment horizontal="right" vertical="center" wrapText="1"/>
    </xf>
    <xf numFmtId="7" fontId="22" fillId="0" borderId="2" xfId="0" applyNumberFormat="1" applyFont="1" applyBorder="1" applyAlignment="1">
      <alignment horizontal="right" vertical="center" wrapText="1"/>
    </xf>
    <xf numFmtId="7" fontId="29" fillId="0" borderId="2" xfId="0" applyNumberFormat="1" applyFont="1" applyBorder="1" applyAlignment="1">
      <alignment horizontal="right" vertical="center" wrapText="1"/>
    </xf>
    <xf numFmtId="0" fontId="0" fillId="0" borderId="0" xfId="0" applyAlignment="1">
      <alignment horizontal="right" vertical="center" wrapText="1"/>
    </xf>
    <xf numFmtId="0" fontId="29" fillId="0" borderId="2" xfId="0" applyFont="1" applyBorder="1" applyAlignment="1">
      <alignment horizontal="right" vertical="center" wrapText="1"/>
    </xf>
    <xf numFmtId="2" fontId="26" fillId="4" borderId="2" xfId="0" applyNumberFormat="1" applyFont="1" applyFill="1" applyBorder="1" applyAlignment="1">
      <alignment horizontal="right" vertical="center" wrapText="1"/>
    </xf>
    <xf numFmtId="4" fontId="26" fillId="4" borderId="13" xfId="0" applyNumberFormat="1" applyFont="1" applyFill="1" applyBorder="1" applyAlignment="1">
      <alignment horizontal="right" vertical="center" wrapText="1"/>
    </xf>
    <xf numFmtId="4" fontId="21" fillId="0" borderId="11" xfId="0" applyNumberFormat="1" applyFont="1" applyFill="1" applyBorder="1" applyAlignment="1">
      <alignment horizontal="right" vertical="center" wrapText="1"/>
    </xf>
    <xf numFmtId="2" fontId="33" fillId="0" borderId="2" xfId="0" applyNumberFormat="1" applyFont="1" applyBorder="1" applyAlignment="1">
      <alignment horizontal="right" vertical="center" wrapText="1"/>
    </xf>
    <xf numFmtId="4" fontId="25" fillId="6" borderId="13" xfId="0" applyNumberFormat="1" applyFont="1" applyFill="1" applyBorder="1" applyAlignment="1">
      <alignment horizontal="right" vertical="center" wrapText="1"/>
    </xf>
    <xf numFmtId="4" fontId="25" fillId="0" borderId="2" xfId="0" applyNumberFormat="1" applyFont="1" applyBorder="1" applyAlignment="1">
      <alignment horizontal="right" vertical="center" wrapText="1"/>
    </xf>
    <xf numFmtId="0" fontId="14" fillId="0" borderId="0" xfId="0" applyFont="1" applyAlignment="1">
      <alignment horizontal="right" vertical="center"/>
    </xf>
    <xf numFmtId="0" fontId="23" fillId="0" borderId="0" xfId="0" applyFont="1" applyAlignment="1">
      <alignment horizontal="right" vertical="center"/>
    </xf>
    <xf numFmtId="0" fontId="22" fillId="0" borderId="0" xfId="0" applyFont="1" applyAlignment="1">
      <alignment horizontal="right"/>
    </xf>
    <xf numFmtId="2" fontId="29" fillId="4" borderId="2" xfId="0" applyNumberFormat="1" applyFont="1" applyFill="1" applyBorder="1" applyAlignment="1">
      <alignment horizontal="right"/>
    </xf>
    <xf numFmtId="4" fontId="25" fillId="0" borderId="13" xfId="0" applyNumberFormat="1" applyFont="1" applyFill="1" applyBorder="1" applyAlignment="1">
      <alignment horizontal="right" vertical="center"/>
    </xf>
    <xf numFmtId="4" fontId="29" fillId="0" borderId="2" xfId="0" applyNumberFormat="1" applyFont="1" applyBorder="1" applyAlignment="1">
      <alignment horizontal="right" vertical="center" wrapText="1"/>
    </xf>
    <xf numFmtId="0" fontId="22" fillId="0" borderId="3" xfId="0" applyFont="1" applyFill="1" applyBorder="1" applyAlignment="1">
      <alignment wrapText="1"/>
    </xf>
    <xf numFmtId="0" fontId="22" fillId="0" borderId="2" xfId="0" applyFont="1" applyFill="1" applyBorder="1" applyAlignment="1">
      <alignment wrapText="1"/>
    </xf>
    <xf numFmtId="0" fontId="9" fillId="0" borderId="0" xfId="0" applyFont="1" applyFill="1" applyAlignment="1">
      <alignment wrapText="1"/>
    </xf>
    <xf numFmtId="0" fontId="40" fillId="0" borderId="2" xfId="0" applyFont="1" applyBorder="1" applyAlignment="1">
      <alignment wrapText="1"/>
    </xf>
    <xf numFmtId="4" fontId="29" fillId="4" borderId="2" xfId="0" applyNumberFormat="1" applyFont="1" applyFill="1" applyBorder="1" applyAlignment="1">
      <alignment wrapText="1"/>
    </xf>
    <xf numFmtId="0" fontId="25" fillId="0" borderId="13" xfId="0" applyFont="1" applyFill="1" applyBorder="1" applyAlignment="1">
      <alignment horizontal="center" wrapText="1"/>
    </xf>
    <xf numFmtId="0" fontId="9" fillId="0" borderId="0" xfId="0" applyFont="1" applyAlignment="1">
      <alignment horizontal="center" wrapText="1"/>
    </xf>
    <xf numFmtId="0" fontId="25" fillId="0" borderId="11" xfId="0" applyFont="1" applyFill="1" applyBorder="1" applyAlignment="1">
      <alignment horizontal="center" wrapText="1"/>
    </xf>
    <xf numFmtId="4" fontId="25" fillId="0" borderId="11" xfId="0" applyNumberFormat="1" applyFont="1" applyFill="1" applyBorder="1" applyAlignment="1">
      <alignment horizontal="right" wrapText="1"/>
    </xf>
    <xf numFmtId="0" fontId="25" fillId="0" borderId="11" xfId="0" applyFont="1" applyFill="1" applyBorder="1" applyAlignment="1">
      <alignment horizontal="left" wrapText="1"/>
    </xf>
    <xf numFmtId="0" fontId="22" fillId="0" borderId="3" xfId="0" applyFont="1" applyBorder="1" applyAlignment="1">
      <alignment horizontal="center" wrapText="1"/>
    </xf>
    <xf numFmtId="4" fontId="25" fillId="0" borderId="2" xfId="0" applyNumberFormat="1" applyFont="1" applyFill="1" applyBorder="1" applyAlignment="1">
      <alignment horizontal="right" wrapText="1"/>
    </xf>
    <xf numFmtId="4" fontId="25" fillId="0" borderId="13" xfId="0" applyNumberFormat="1" applyFont="1" applyFill="1" applyBorder="1" applyAlignment="1">
      <alignment horizontal="right" vertical="center" wrapText="1"/>
    </xf>
    <xf numFmtId="0" fontId="22" fillId="0" borderId="2" xfId="0" applyFont="1" applyFill="1" applyBorder="1"/>
    <xf numFmtId="4" fontId="22" fillId="0" borderId="2" xfId="0" applyNumberFormat="1" applyFont="1" applyBorder="1" applyAlignment="1">
      <alignment horizontal="right" vertical="center"/>
    </xf>
    <xf numFmtId="0" fontId="29" fillId="0" borderId="15" xfId="0" applyFont="1" applyBorder="1" applyAlignment="1">
      <alignment horizontal="left" wrapText="1"/>
    </xf>
    <xf numFmtId="0" fontId="29" fillId="0" borderId="15" xfId="0" applyFont="1" applyBorder="1" applyAlignment="1">
      <alignment horizontal="center" wrapText="1"/>
    </xf>
    <xf numFmtId="0" fontId="29" fillId="0" borderId="15" xfId="0" applyFont="1" applyBorder="1" applyAlignment="1">
      <alignment vertical="center" wrapText="1"/>
    </xf>
    <xf numFmtId="2" fontId="29" fillId="0" borderId="15" xfId="0" applyNumberFormat="1" applyFont="1" applyBorder="1" applyAlignment="1">
      <alignment horizontal="center" vertical="center" wrapText="1"/>
    </xf>
    <xf numFmtId="0" fontId="29" fillId="0" borderId="15" xfId="0" applyFont="1" applyBorder="1" applyAlignment="1">
      <alignment horizontal="center" vertical="center" wrapText="1"/>
    </xf>
    <xf numFmtId="0" fontId="29" fillId="0" borderId="15" xfId="0" applyFont="1" applyBorder="1" applyAlignment="1">
      <alignment horizontal="left" vertical="center" wrapText="1"/>
    </xf>
    <xf numFmtId="0" fontId="30" fillId="0" borderId="15" xfId="0" applyFont="1" applyBorder="1" applyAlignment="1">
      <alignment horizontal="left"/>
    </xf>
    <xf numFmtId="0" fontId="29" fillId="0" borderId="15" xfId="0" applyFont="1" applyBorder="1" applyAlignment="1">
      <alignment horizontal="center"/>
    </xf>
    <xf numFmtId="0" fontId="30" fillId="0" borderId="15" xfId="0" applyFont="1" applyBorder="1" applyAlignment="1">
      <alignment horizontal="center"/>
    </xf>
    <xf numFmtId="0" fontId="29" fillId="0" borderId="15" xfId="0" applyFont="1" applyBorder="1" applyAlignment="1">
      <alignment wrapText="1"/>
    </xf>
    <xf numFmtId="0" fontId="30" fillId="0" borderId="15" xfId="0" applyFont="1" applyBorder="1" applyAlignment="1">
      <alignment wrapText="1"/>
    </xf>
    <xf numFmtId="0" fontId="30" fillId="0" borderId="15" xfId="0" applyFont="1" applyBorder="1" applyAlignment="1">
      <alignment horizontal="center" wrapText="1"/>
    </xf>
    <xf numFmtId="0" fontId="30" fillId="0" borderId="15" xfId="0" applyFont="1" applyBorder="1" applyAlignment="1">
      <alignment horizontal="center" vertical="center" wrapText="1"/>
    </xf>
    <xf numFmtId="0" fontId="30" fillId="0" borderId="15" xfId="0" applyFont="1" applyBorder="1" applyAlignment="1">
      <alignment horizontal="left" vertical="center"/>
    </xf>
    <xf numFmtId="0" fontId="29" fillId="0" borderId="15" xfId="0" applyFont="1" applyBorder="1" applyAlignment="1">
      <alignment horizontal="left" vertical="center"/>
    </xf>
    <xf numFmtId="0" fontId="0" fillId="0" borderId="15" xfId="0" applyBorder="1" applyAlignment="1">
      <alignment horizontal="left" vertical="center"/>
    </xf>
    <xf numFmtId="0" fontId="29" fillId="0" borderId="15" xfId="0" applyFont="1" applyBorder="1" applyAlignment="1">
      <alignment horizontal="center" vertical="center"/>
    </xf>
    <xf numFmtId="0" fontId="30" fillId="0" borderId="15" xfId="0" applyFont="1" applyBorder="1" applyAlignment="1">
      <alignment horizontal="center" vertical="center"/>
    </xf>
    <xf numFmtId="0" fontId="29" fillId="0" borderId="15" xfId="0" applyNumberFormat="1" applyFont="1" applyBorder="1" applyAlignment="1">
      <alignment horizontal="center" vertical="center"/>
    </xf>
    <xf numFmtId="0" fontId="31" fillId="0" borderId="15" xfId="0" applyFont="1" applyBorder="1" applyAlignment="1">
      <alignment wrapText="1"/>
    </xf>
    <xf numFmtId="0" fontId="23" fillId="0" borderId="15" xfId="0" applyFont="1" applyBorder="1" applyAlignment="1"/>
    <xf numFmtId="0" fontId="7" fillId="0" borderId="15" xfId="0" applyFont="1" applyBorder="1" applyAlignment="1"/>
    <xf numFmtId="0" fontId="29" fillId="0" borderId="0" xfId="0" applyFont="1" applyAlignment="1">
      <alignment wrapText="1"/>
    </xf>
    <xf numFmtId="0" fontId="26" fillId="0" borderId="2" xfId="0" applyFont="1" applyFill="1" applyBorder="1" applyAlignment="1">
      <alignment horizontal="center" vertical="center" wrapText="1"/>
    </xf>
    <xf numFmtId="0" fontId="26" fillId="0" borderId="2" xfId="0" applyFont="1" applyBorder="1" applyAlignment="1">
      <alignment horizontal="center" vertical="center" wrapText="1"/>
    </xf>
    <xf numFmtId="0" fontId="30" fillId="0" borderId="15" xfId="0" applyFont="1" applyBorder="1" applyAlignment="1">
      <alignment horizontal="left" vertical="center" wrapText="1"/>
    </xf>
    <xf numFmtId="0" fontId="29" fillId="0" borderId="15" xfId="0" applyFont="1" applyFill="1" applyBorder="1" applyAlignment="1">
      <alignment horizontal="center" vertical="center" wrapText="1"/>
    </xf>
    <xf numFmtId="0" fontId="29" fillId="0" borderId="0" xfId="0" applyFont="1" applyAlignment="1"/>
    <xf numFmtId="0" fontId="29" fillId="0" borderId="15" xfId="0" applyFont="1" applyBorder="1" applyAlignment="1">
      <alignment horizontal="center" vertical="top" wrapText="1"/>
    </xf>
    <xf numFmtId="0" fontId="23" fillId="0" borderId="0" xfId="0" applyFont="1" applyAlignment="1"/>
    <xf numFmtId="0" fontId="7" fillId="0" borderId="0" xfId="0" applyFont="1" applyAlignment="1"/>
    <xf numFmtId="0" fontId="23" fillId="0" borderId="0" xfId="0" applyFont="1" applyAlignment="1">
      <alignment horizontal="center" vertical="center"/>
    </xf>
  </cellXfs>
  <cellStyles count="6">
    <cellStyle name="40% - Accent4" xfId="3" builtinId="43"/>
    <cellStyle name="Good" xfId="1" builtinId="26"/>
    <cellStyle name="Normal" xfId="0" builtinId="0"/>
    <cellStyle name="Normal 3" xfId="5"/>
    <cellStyle name="Normal_Sheet1" xfId="4"/>
    <cellStyle name="Warning Text" xfId="2" builtin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7"/>
  <sheetViews>
    <sheetView zoomScaleNormal="100" workbookViewId="0">
      <selection activeCell="J6" sqref="J6"/>
    </sheetView>
  </sheetViews>
  <sheetFormatPr defaultRowHeight="15" x14ac:dyDescent="0.25"/>
  <cols>
    <col min="1" max="1" width="9" style="2" customWidth="1"/>
    <col min="2" max="2" width="12.85546875" style="2" customWidth="1"/>
    <col min="3" max="3" width="6.28515625" style="2" customWidth="1"/>
    <col min="4" max="4" width="12.28515625" style="10" customWidth="1"/>
    <col min="5" max="5" width="16" style="62" customWidth="1"/>
    <col min="6" max="6" width="17.42578125" style="2" customWidth="1"/>
    <col min="7" max="7" width="6.28515625" style="10" customWidth="1"/>
    <col min="8" max="8" width="5.7109375" style="2" customWidth="1"/>
    <col min="9" max="9" width="4.140625" style="2" customWidth="1"/>
    <col min="10" max="10" width="7.5703125" style="42" customWidth="1"/>
    <col min="11" max="11" width="12.28515625" style="42" customWidth="1"/>
    <col min="12" max="12" width="5.5703125" style="2" customWidth="1"/>
    <col min="13" max="13" width="7.85546875" style="2" customWidth="1"/>
    <col min="14" max="14" width="5.140625" style="42" customWidth="1"/>
    <col min="15" max="15" width="5.42578125" style="25" customWidth="1"/>
    <col min="16" max="16" width="9.85546875" style="28" customWidth="1"/>
    <col min="17" max="17" width="11.42578125" style="28" customWidth="1"/>
    <col min="18" max="18" width="8.85546875" style="12"/>
  </cols>
  <sheetData>
    <row r="1" spans="1:18" ht="15.75" x14ac:dyDescent="0.25">
      <c r="A1" s="491" t="s">
        <v>2513</v>
      </c>
      <c r="B1" s="491"/>
      <c r="C1" s="491"/>
      <c r="D1" s="491"/>
      <c r="E1" s="491"/>
      <c r="M1" s="492" t="s">
        <v>2514</v>
      </c>
      <c r="N1" s="492"/>
      <c r="O1" s="492"/>
      <c r="P1" s="492"/>
      <c r="Q1" s="492"/>
    </row>
    <row r="2" spans="1:18" s="11" customFormat="1" ht="36" x14ac:dyDescent="0.25">
      <c r="A2" s="68" t="s">
        <v>382</v>
      </c>
      <c r="B2" s="68" t="s">
        <v>383</v>
      </c>
      <c r="C2" s="122" t="s">
        <v>2493</v>
      </c>
      <c r="D2" s="68" t="s">
        <v>385</v>
      </c>
      <c r="E2" s="68" t="s">
        <v>386</v>
      </c>
      <c r="F2" s="69" t="s">
        <v>387</v>
      </c>
      <c r="G2" s="70" t="s">
        <v>410</v>
      </c>
      <c r="H2" s="68" t="s">
        <v>388</v>
      </c>
      <c r="I2" s="68" t="s">
        <v>389</v>
      </c>
      <c r="J2" s="68" t="s">
        <v>390</v>
      </c>
      <c r="K2" s="68" t="s">
        <v>1</v>
      </c>
      <c r="L2" s="68" t="s">
        <v>391</v>
      </c>
      <c r="M2" s="70" t="s">
        <v>392</v>
      </c>
      <c r="N2" s="68" t="s">
        <v>393</v>
      </c>
      <c r="O2" s="69" t="s">
        <v>394</v>
      </c>
      <c r="P2" s="68" t="s">
        <v>395</v>
      </c>
      <c r="Q2" s="68" t="s">
        <v>396</v>
      </c>
      <c r="R2" s="24"/>
    </row>
    <row r="3" spans="1:18" ht="48" x14ac:dyDescent="0.25">
      <c r="A3" s="178" t="s">
        <v>1153</v>
      </c>
      <c r="B3" s="229" t="s">
        <v>1627</v>
      </c>
      <c r="C3" s="230" t="s">
        <v>632</v>
      </c>
      <c r="D3" s="140" t="s">
        <v>80</v>
      </c>
      <c r="E3" s="229" t="s">
        <v>55</v>
      </c>
      <c r="F3" s="64">
        <v>858000</v>
      </c>
      <c r="G3" s="129">
        <v>1984</v>
      </c>
      <c r="H3" s="231"/>
      <c r="I3" s="231"/>
      <c r="J3" s="232" t="s">
        <v>1832</v>
      </c>
      <c r="K3" s="230" t="s">
        <v>2</v>
      </c>
      <c r="L3" s="129"/>
      <c r="M3" s="129" t="s">
        <v>459</v>
      </c>
      <c r="N3" s="64"/>
      <c r="O3" s="64"/>
      <c r="P3" s="233" t="s">
        <v>1169</v>
      </c>
      <c r="Q3" s="67" t="s">
        <v>1195</v>
      </c>
    </row>
    <row r="4" spans="1:18" ht="60" x14ac:dyDescent="0.25">
      <c r="A4" s="178" t="s">
        <v>1153</v>
      </c>
      <c r="B4" s="229" t="s">
        <v>1627</v>
      </c>
      <c r="C4" s="230" t="s">
        <v>632</v>
      </c>
      <c r="D4" s="140" t="s">
        <v>81</v>
      </c>
      <c r="E4" s="229" t="s">
        <v>54</v>
      </c>
      <c r="F4" s="64">
        <v>85800</v>
      </c>
      <c r="G4" s="129">
        <v>1987</v>
      </c>
      <c r="H4" s="231"/>
      <c r="I4" s="231"/>
      <c r="J4" s="232" t="s">
        <v>1832</v>
      </c>
      <c r="K4" s="230" t="s">
        <v>3</v>
      </c>
      <c r="L4" s="129"/>
      <c r="M4" s="129" t="s">
        <v>459</v>
      </c>
      <c r="N4" s="64"/>
      <c r="O4" s="64"/>
      <c r="P4" s="129" t="s">
        <v>1170</v>
      </c>
      <c r="Q4" s="67" t="s">
        <v>1196</v>
      </c>
    </row>
    <row r="5" spans="1:18" ht="48" x14ac:dyDescent="0.25">
      <c r="A5" s="178" t="s">
        <v>1153</v>
      </c>
      <c r="B5" s="229" t="s">
        <v>1627</v>
      </c>
      <c r="C5" s="230" t="s">
        <v>632</v>
      </c>
      <c r="D5" s="140" t="s">
        <v>82</v>
      </c>
      <c r="E5" s="229" t="s">
        <v>100</v>
      </c>
      <c r="F5" s="64">
        <v>45188</v>
      </c>
      <c r="G5" s="129">
        <v>1985</v>
      </c>
      <c r="H5" s="231"/>
      <c r="I5" s="231"/>
      <c r="J5" s="232" t="s">
        <v>1832</v>
      </c>
      <c r="K5" s="230" t="s">
        <v>4</v>
      </c>
      <c r="L5" s="129"/>
      <c r="M5" s="129" t="s">
        <v>459</v>
      </c>
      <c r="N5" s="64"/>
      <c r="O5" s="64"/>
      <c r="P5" s="129" t="s">
        <v>1171</v>
      </c>
      <c r="Q5" s="67" t="s">
        <v>1197</v>
      </c>
    </row>
    <row r="6" spans="1:18" ht="36" x14ac:dyDescent="0.25">
      <c r="A6" s="178" t="s">
        <v>1153</v>
      </c>
      <c r="B6" s="229" t="s">
        <v>1627</v>
      </c>
      <c r="C6" s="230" t="s">
        <v>632</v>
      </c>
      <c r="D6" s="140" t="s">
        <v>83</v>
      </c>
      <c r="E6" s="229" t="s">
        <v>56</v>
      </c>
      <c r="F6" s="64">
        <v>657800</v>
      </c>
      <c r="G6" s="129">
        <v>1981</v>
      </c>
      <c r="H6" s="231"/>
      <c r="I6" s="231"/>
      <c r="J6" s="232" t="s">
        <v>1832</v>
      </c>
      <c r="K6" s="230" t="s">
        <v>4</v>
      </c>
      <c r="L6" s="129"/>
      <c r="M6" s="129" t="s">
        <v>459</v>
      </c>
      <c r="N6" s="64"/>
      <c r="O6" s="64"/>
      <c r="P6" s="129" t="s">
        <v>1172</v>
      </c>
      <c r="Q6" s="67" t="s">
        <v>1198</v>
      </c>
    </row>
    <row r="7" spans="1:18" ht="48" x14ac:dyDescent="0.25">
      <c r="A7" s="178" t="s">
        <v>1153</v>
      </c>
      <c r="B7" s="229" t="s">
        <v>1627</v>
      </c>
      <c r="C7" s="230" t="s">
        <v>632</v>
      </c>
      <c r="D7" s="140" t="s">
        <v>84</v>
      </c>
      <c r="E7" s="229" t="s">
        <v>53</v>
      </c>
      <c r="F7" s="64">
        <v>85800</v>
      </c>
      <c r="G7" s="129">
        <v>1983</v>
      </c>
      <c r="H7" s="231"/>
      <c r="I7" s="231"/>
      <c r="J7" s="232" t="s">
        <v>1832</v>
      </c>
      <c r="K7" s="230" t="s">
        <v>5</v>
      </c>
      <c r="L7" s="129"/>
      <c r="M7" s="129" t="s">
        <v>459</v>
      </c>
      <c r="N7" s="64"/>
      <c r="O7" s="64"/>
      <c r="P7" s="129" t="s">
        <v>1170</v>
      </c>
      <c r="Q7" s="67" t="s">
        <v>1199</v>
      </c>
    </row>
    <row r="8" spans="1:18" ht="48" x14ac:dyDescent="0.25">
      <c r="A8" s="178" t="s">
        <v>1153</v>
      </c>
      <c r="B8" s="229" t="s">
        <v>1627</v>
      </c>
      <c r="C8" s="230" t="s">
        <v>632</v>
      </c>
      <c r="D8" s="140" t="s">
        <v>85</v>
      </c>
      <c r="E8" s="229" t="s">
        <v>52</v>
      </c>
      <c r="F8" s="64">
        <v>114400</v>
      </c>
      <c r="G8" s="129">
        <v>1964</v>
      </c>
      <c r="H8" s="231"/>
      <c r="I8" s="231"/>
      <c r="J8" s="232" t="s">
        <v>1832</v>
      </c>
      <c r="K8" s="230" t="s">
        <v>4</v>
      </c>
      <c r="L8" s="129"/>
      <c r="M8" s="129" t="s">
        <v>459</v>
      </c>
      <c r="N8" s="64"/>
      <c r="O8" s="64"/>
      <c r="P8" s="129" t="s">
        <v>1173</v>
      </c>
      <c r="Q8" s="67" t="s">
        <v>1200</v>
      </c>
    </row>
    <row r="9" spans="1:18" ht="48" x14ac:dyDescent="0.25">
      <c r="A9" s="178" t="s">
        <v>1153</v>
      </c>
      <c r="B9" s="229" t="s">
        <v>1627</v>
      </c>
      <c r="C9" s="230" t="s">
        <v>632</v>
      </c>
      <c r="D9" s="140" t="s">
        <v>86</v>
      </c>
      <c r="E9" s="229" t="s">
        <v>51</v>
      </c>
      <c r="F9" s="64">
        <v>28600</v>
      </c>
      <c r="G9" s="129">
        <v>1987</v>
      </c>
      <c r="H9" s="231"/>
      <c r="I9" s="231"/>
      <c r="J9" s="232" t="s">
        <v>1832</v>
      </c>
      <c r="K9" s="230" t="s">
        <v>6</v>
      </c>
      <c r="L9" s="129"/>
      <c r="M9" s="129" t="s">
        <v>459</v>
      </c>
      <c r="N9" s="64"/>
      <c r="O9" s="64"/>
      <c r="P9" s="129" t="s">
        <v>1174</v>
      </c>
      <c r="Q9" s="67" t="s">
        <v>1201</v>
      </c>
    </row>
    <row r="10" spans="1:18" ht="48" x14ac:dyDescent="0.25">
      <c r="A10" s="178" t="s">
        <v>1153</v>
      </c>
      <c r="B10" s="229" t="s">
        <v>1627</v>
      </c>
      <c r="C10" s="230" t="s">
        <v>632</v>
      </c>
      <c r="D10" s="140" t="s">
        <v>87</v>
      </c>
      <c r="E10" s="229" t="s">
        <v>50</v>
      </c>
      <c r="F10" s="64">
        <v>28600</v>
      </c>
      <c r="G10" s="129">
        <v>1987</v>
      </c>
      <c r="H10" s="231"/>
      <c r="I10" s="231"/>
      <c r="J10" s="232" t="s">
        <v>1832</v>
      </c>
      <c r="K10" s="230" t="s">
        <v>7</v>
      </c>
      <c r="L10" s="129"/>
      <c r="M10" s="129" t="s">
        <v>459</v>
      </c>
      <c r="N10" s="64"/>
      <c r="O10" s="64"/>
      <c r="P10" s="129" t="s">
        <v>1174</v>
      </c>
      <c r="Q10" s="67" t="s">
        <v>1202</v>
      </c>
    </row>
    <row r="11" spans="1:18" ht="48" x14ac:dyDescent="0.25">
      <c r="A11" s="178" t="s">
        <v>1153</v>
      </c>
      <c r="B11" s="229" t="s">
        <v>1627</v>
      </c>
      <c r="C11" s="230" t="s">
        <v>632</v>
      </c>
      <c r="D11" s="140" t="s">
        <v>88</v>
      </c>
      <c r="E11" s="229" t="s">
        <v>21</v>
      </c>
      <c r="F11" s="64">
        <v>114400</v>
      </c>
      <c r="G11" s="129">
        <v>1980</v>
      </c>
      <c r="H11" s="231"/>
      <c r="I11" s="231"/>
      <c r="J11" s="232" t="s">
        <v>1832</v>
      </c>
      <c r="K11" s="230" t="s">
        <v>7</v>
      </c>
      <c r="L11" s="129"/>
      <c r="M11" s="129" t="s">
        <v>459</v>
      </c>
      <c r="N11" s="64"/>
      <c r="O11" s="64"/>
      <c r="P11" s="129" t="s">
        <v>1173</v>
      </c>
      <c r="Q11" s="67" t="s">
        <v>1203</v>
      </c>
    </row>
    <row r="12" spans="1:18" ht="48" x14ac:dyDescent="0.25">
      <c r="A12" s="178" t="s">
        <v>1153</v>
      </c>
      <c r="B12" s="229" t="s">
        <v>1627</v>
      </c>
      <c r="C12" s="230" t="s">
        <v>632</v>
      </c>
      <c r="D12" s="140" t="s">
        <v>89</v>
      </c>
      <c r="E12" s="229" t="s">
        <v>22</v>
      </c>
      <c r="F12" s="64">
        <v>858000</v>
      </c>
      <c r="G12" s="129">
        <v>1973</v>
      </c>
      <c r="H12" s="231"/>
      <c r="I12" s="231"/>
      <c r="J12" s="232" t="s">
        <v>1832</v>
      </c>
      <c r="K12" s="230" t="s">
        <v>7</v>
      </c>
      <c r="L12" s="129"/>
      <c r="M12" s="129" t="s">
        <v>459</v>
      </c>
      <c r="N12" s="64"/>
      <c r="O12" s="64"/>
      <c r="P12" s="129" t="s">
        <v>1169</v>
      </c>
      <c r="Q12" s="67" t="s">
        <v>1204</v>
      </c>
    </row>
    <row r="13" spans="1:18" ht="48" x14ac:dyDescent="0.25">
      <c r="A13" s="178" t="s">
        <v>1153</v>
      </c>
      <c r="B13" s="229" t="s">
        <v>1627</v>
      </c>
      <c r="C13" s="230" t="s">
        <v>632</v>
      </c>
      <c r="D13" s="140" t="s">
        <v>90</v>
      </c>
      <c r="E13" s="229" t="s">
        <v>49</v>
      </c>
      <c r="F13" s="64">
        <v>11440</v>
      </c>
      <c r="G13" s="129">
        <v>1980</v>
      </c>
      <c r="H13" s="231"/>
      <c r="I13" s="231"/>
      <c r="J13" s="232" t="s">
        <v>1832</v>
      </c>
      <c r="K13" s="230" t="s">
        <v>7</v>
      </c>
      <c r="L13" s="129"/>
      <c r="M13" s="129" t="s">
        <v>459</v>
      </c>
      <c r="N13" s="64"/>
      <c r="O13" s="64"/>
      <c r="P13" s="129" t="s">
        <v>1175</v>
      </c>
      <c r="Q13" s="67" t="s">
        <v>1205</v>
      </c>
    </row>
    <row r="14" spans="1:18" ht="60" x14ac:dyDescent="0.25">
      <c r="A14" s="178" t="s">
        <v>1153</v>
      </c>
      <c r="B14" s="229" t="s">
        <v>1627</v>
      </c>
      <c r="C14" s="230" t="s">
        <v>632</v>
      </c>
      <c r="D14" s="140" t="s">
        <v>91</v>
      </c>
      <c r="E14" s="229" t="s">
        <v>48</v>
      </c>
      <c r="F14" s="64">
        <v>171600</v>
      </c>
      <c r="G14" s="129">
        <v>1983</v>
      </c>
      <c r="H14" s="231"/>
      <c r="I14" s="231"/>
      <c r="J14" s="232" t="s">
        <v>1832</v>
      </c>
      <c r="K14" s="230" t="s">
        <v>8</v>
      </c>
      <c r="L14" s="129"/>
      <c r="M14" s="129" t="s">
        <v>459</v>
      </c>
      <c r="N14" s="64"/>
      <c r="O14" s="64"/>
      <c r="P14" s="129" t="s">
        <v>1176</v>
      </c>
      <c r="Q14" s="67" t="s">
        <v>1206</v>
      </c>
    </row>
    <row r="15" spans="1:18" ht="60" x14ac:dyDescent="0.25">
      <c r="A15" s="178" t="s">
        <v>1153</v>
      </c>
      <c r="B15" s="229" t="s">
        <v>1627</v>
      </c>
      <c r="C15" s="230" t="s">
        <v>632</v>
      </c>
      <c r="D15" s="140" t="s">
        <v>92</v>
      </c>
      <c r="E15" s="229" t="s">
        <v>47</v>
      </c>
      <c r="F15" s="64">
        <v>171600</v>
      </c>
      <c r="G15" s="129">
        <v>1981</v>
      </c>
      <c r="H15" s="231"/>
      <c r="I15" s="231"/>
      <c r="J15" s="232" t="s">
        <v>1832</v>
      </c>
      <c r="K15" s="230" t="s">
        <v>4</v>
      </c>
      <c r="L15" s="129"/>
      <c r="M15" s="129" t="s">
        <v>459</v>
      </c>
      <c r="N15" s="64"/>
      <c r="O15" s="64"/>
      <c r="P15" s="129" t="s">
        <v>1176</v>
      </c>
      <c r="Q15" s="67" t="s">
        <v>1206</v>
      </c>
    </row>
    <row r="16" spans="1:18" ht="60" x14ac:dyDescent="0.25">
      <c r="A16" s="178" t="s">
        <v>1153</v>
      </c>
      <c r="B16" s="229" t="s">
        <v>1627</v>
      </c>
      <c r="C16" s="230" t="s">
        <v>632</v>
      </c>
      <c r="D16" s="140" t="s">
        <v>93</v>
      </c>
      <c r="E16" s="229" t="s">
        <v>46</v>
      </c>
      <c r="F16" s="64">
        <v>28600</v>
      </c>
      <c r="G16" s="129">
        <v>1981</v>
      </c>
      <c r="H16" s="231"/>
      <c r="I16" s="231"/>
      <c r="J16" s="232" t="s">
        <v>1832</v>
      </c>
      <c r="K16" s="230" t="s">
        <v>9</v>
      </c>
      <c r="L16" s="129"/>
      <c r="M16" s="129" t="s">
        <v>459</v>
      </c>
      <c r="N16" s="64"/>
      <c r="O16" s="64"/>
      <c r="P16" s="129" t="s">
        <v>1174</v>
      </c>
      <c r="Q16" s="67" t="s">
        <v>1207</v>
      </c>
    </row>
    <row r="17" spans="1:18" ht="48" x14ac:dyDescent="0.25">
      <c r="A17" s="178" t="s">
        <v>1153</v>
      </c>
      <c r="B17" s="229" t="s">
        <v>1627</v>
      </c>
      <c r="C17" s="230" t="s">
        <v>632</v>
      </c>
      <c r="D17" s="140" t="s">
        <v>94</v>
      </c>
      <c r="E17" s="229" t="s">
        <v>45</v>
      </c>
      <c r="F17" s="64">
        <v>5720</v>
      </c>
      <c r="G17" s="129">
        <v>1983</v>
      </c>
      <c r="H17" s="231"/>
      <c r="I17" s="231"/>
      <c r="J17" s="232" t="s">
        <v>1832</v>
      </c>
      <c r="K17" s="230" t="s">
        <v>9</v>
      </c>
      <c r="L17" s="129"/>
      <c r="M17" s="129" t="s">
        <v>459</v>
      </c>
      <c r="N17" s="64"/>
      <c r="O17" s="64"/>
      <c r="P17" s="129" t="s">
        <v>1177</v>
      </c>
      <c r="Q17" s="67" t="s">
        <v>1208</v>
      </c>
    </row>
    <row r="18" spans="1:18" ht="54" customHeight="1" x14ac:dyDescent="0.25">
      <c r="A18" s="178" t="s">
        <v>1153</v>
      </c>
      <c r="B18" s="229" t="s">
        <v>1627</v>
      </c>
      <c r="C18" s="230" t="s">
        <v>632</v>
      </c>
      <c r="D18" s="140" t="s">
        <v>95</v>
      </c>
      <c r="E18" s="229" t="s">
        <v>23</v>
      </c>
      <c r="F18" s="64">
        <v>429000</v>
      </c>
      <c r="G18" s="129">
        <v>1963</v>
      </c>
      <c r="H18" s="231"/>
      <c r="I18" s="231"/>
      <c r="J18" s="232" t="s">
        <v>1832</v>
      </c>
      <c r="K18" s="230" t="s">
        <v>4</v>
      </c>
      <c r="L18" s="129"/>
      <c r="M18" s="129" t="s">
        <v>459</v>
      </c>
      <c r="N18" s="64"/>
      <c r="O18" s="64"/>
      <c r="P18" s="129" t="s">
        <v>1178</v>
      </c>
      <c r="Q18" s="67" t="s">
        <v>1209</v>
      </c>
    </row>
    <row r="19" spans="1:18" ht="36" x14ac:dyDescent="0.25">
      <c r="A19" s="178" t="s">
        <v>1153</v>
      </c>
      <c r="B19" s="229" t="s">
        <v>1627</v>
      </c>
      <c r="C19" s="230" t="s">
        <v>632</v>
      </c>
      <c r="D19" s="140" t="s">
        <v>96</v>
      </c>
      <c r="E19" s="229" t="s">
        <v>24</v>
      </c>
      <c r="F19" s="64">
        <v>43300</v>
      </c>
      <c r="G19" s="129">
        <v>1984</v>
      </c>
      <c r="H19" s="231"/>
      <c r="I19" s="231"/>
      <c r="J19" s="232" t="s">
        <v>1832</v>
      </c>
      <c r="K19" s="230" t="s">
        <v>10</v>
      </c>
      <c r="L19" s="129"/>
      <c r="M19" s="129" t="s">
        <v>459</v>
      </c>
      <c r="N19" s="64"/>
      <c r="O19" s="64"/>
      <c r="P19" s="129" t="s">
        <v>1179</v>
      </c>
      <c r="Q19" s="67" t="s">
        <v>1210</v>
      </c>
    </row>
    <row r="20" spans="1:18" ht="65.25" customHeight="1" x14ac:dyDescent="0.25">
      <c r="A20" s="178" t="s">
        <v>1153</v>
      </c>
      <c r="B20" s="229" t="s">
        <v>1627</v>
      </c>
      <c r="C20" s="230" t="s">
        <v>632</v>
      </c>
      <c r="D20" s="140" t="s">
        <v>97</v>
      </c>
      <c r="E20" s="229" t="s">
        <v>25</v>
      </c>
      <c r="F20" s="64">
        <v>4004000</v>
      </c>
      <c r="G20" s="129">
        <v>1977</v>
      </c>
      <c r="H20" s="231"/>
      <c r="I20" s="231"/>
      <c r="J20" s="232" t="s">
        <v>1832</v>
      </c>
      <c r="K20" s="230" t="s">
        <v>4</v>
      </c>
      <c r="L20" s="129"/>
      <c r="M20" s="129" t="s">
        <v>459</v>
      </c>
      <c r="N20" s="64"/>
      <c r="O20" s="64"/>
      <c r="P20" s="129" t="s">
        <v>1180</v>
      </c>
      <c r="Q20" s="67" t="s">
        <v>1211</v>
      </c>
    </row>
    <row r="21" spans="1:18" ht="36" x14ac:dyDescent="0.25">
      <c r="A21" s="178" t="s">
        <v>1153</v>
      </c>
      <c r="B21" s="229" t="s">
        <v>1627</v>
      </c>
      <c r="C21" s="230" t="s">
        <v>632</v>
      </c>
      <c r="D21" s="140" t="s">
        <v>98</v>
      </c>
      <c r="E21" s="229" t="s">
        <v>26</v>
      </c>
      <c r="F21" s="64">
        <v>217700</v>
      </c>
      <c r="G21" s="129">
        <v>1978</v>
      </c>
      <c r="H21" s="231"/>
      <c r="I21" s="231"/>
      <c r="J21" s="232" t="s">
        <v>1832</v>
      </c>
      <c r="K21" s="230" t="s">
        <v>4</v>
      </c>
      <c r="L21" s="129"/>
      <c r="M21" s="129" t="s">
        <v>459</v>
      </c>
      <c r="N21" s="64"/>
      <c r="O21" s="64"/>
      <c r="P21" s="129" t="s">
        <v>1181</v>
      </c>
      <c r="Q21" s="67" t="s">
        <v>1212</v>
      </c>
    </row>
    <row r="22" spans="1:18" ht="55.5" customHeight="1" x14ac:dyDescent="0.25">
      <c r="A22" s="178" t="s">
        <v>1153</v>
      </c>
      <c r="B22" s="229" t="s">
        <v>1627</v>
      </c>
      <c r="C22" s="230" t="s">
        <v>632</v>
      </c>
      <c r="D22" s="140" t="s">
        <v>99</v>
      </c>
      <c r="E22" s="229" t="s">
        <v>27</v>
      </c>
      <c r="F22" s="64">
        <v>281500</v>
      </c>
      <c r="G22" s="129">
        <v>1983</v>
      </c>
      <c r="H22" s="231"/>
      <c r="I22" s="231"/>
      <c r="J22" s="232" t="s">
        <v>1832</v>
      </c>
      <c r="K22" s="230" t="s">
        <v>11</v>
      </c>
      <c r="L22" s="129"/>
      <c r="M22" s="129" t="s">
        <v>459</v>
      </c>
      <c r="N22" s="64"/>
      <c r="O22" s="64"/>
      <c r="P22" s="129" t="s">
        <v>1213</v>
      </c>
      <c r="Q22" s="67" t="s">
        <v>1214</v>
      </c>
    </row>
    <row r="23" spans="1:18" s="323" customFormat="1" ht="31.5" x14ac:dyDescent="0.25">
      <c r="A23" s="326" t="s">
        <v>2515</v>
      </c>
      <c r="B23" s="327"/>
      <c r="C23" s="327"/>
      <c r="D23" s="310"/>
      <c r="E23" s="327"/>
      <c r="F23" s="324">
        <f>SUM(F3:F22)</f>
        <v>8241048</v>
      </c>
      <c r="G23" s="310"/>
      <c r="H23" s="327"/>
      <c r="I23" s="327"/>
      <c r="J23" s="325"/>
      <c r="K23" s="325"/>
      <c r="L23" s="327"/>
      <c r="M23" s="327"/>
      <c r="N23" s="325"/>
      <c r="O23" s="324"/>
      <c r="P23" s="328"/>
      <c r="Q23" s="310"/>
      <c r="R23" s="329"/>
    </row>
    <row r="24" spans="1:18" x14ac:dyDescent="0.25">
      <c r="A24" s="6"/>
      <c r="B24" s="34"/>
      <c r="C24" s="34"/>
      <c r="D24" s="9"/>
      <c r="E24" s="60"/>
      <c r="F24" s="34"/>
      <c r="G24" s="9"/>
      <c r="H24" s="34"/>
      <c r="I24" s="34"/>
      <c r="J24" s="34"/>
      <c r="K24" s="34"/>
      <c r="L24" s="34"/>
      <c r="M24" s="34"/>
      <c r="N24" s="34"/>
      <c r="O24" s="30"/>
    </row>
    <row r="25" spans="1:18" x14ac:dyDescent="0.25">
      <c r="A25" s="34"/>
      <c r="B25" s="34"/>
      <c r="C25" s="34"/>
      <c r="D25" s="9"/>
      <c r="E25" s="60"/>
      <c r="F25" s="34"/>
      <c r="G25" s="9"/>
      <c r="H25" s="34"/>
      <c r="I25" s="34"/>
      <c r="J25" s="34"/>
      <c r="K25" s="34"/>
      <c r="L25" s="34"/>
      <c r="M25" s="34"/>
      <c r="N25" s="34"/>
      <c r="O25" s="31"/>
      <c r="P25" s="40"/>
    </row>
    <row r="26" spans="1:18" x14ac:dyDescent="0.25">
      <c r="A26" s="34"/>
      <c r="B26" s="1"/>
      <c r="C26" s="1"/>
      <c r="D26" s="9"/>
      <c r="E26" s="61" t="s">
        <v>0</v>
      </c>
      <c r="F26" s="1"/>
      <c r="G26" s="9"/>
      <c r="H26" s="1"/>
      <c r="I26" s="1"/>
      <c r="J26" s="41"/>
      <c r="K26" s="41"/>
      <c r="L26" s="1"/>
      <c r="M26" s="1"/>
      <c r="N26" s="41"/>
      <c r="O26" s="31"/>
      <c r="P26" s="40"/>
    </row>
    <row r="27" spans="1:18" x14ac:dyDescent="0.25">
      <c r="A27" s="1"/>
      <c r="O27" s="31"/>
      <c r="P27" s="40"/>
    </row>
  </sheetData>
  <mergeCells count="2">
    <mergeCell ref="A1:E1"/>
    <mergeCell ref="M1:Q1"/>
  </mergeCells>
  <pageMargins left="0.7" right="0.7" top="0.75" bottom="0.75" header="0.3" footer="0.3"/>
  <pageSetup scale="78"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tabSelected="1" workbookViewId="0">
      <selection activeCell="I16" sqref="I16"/>
    </sheetView>
  </sheetViews>
  <sheetFormatPr defaultRowHeight="12" x14ac:dyDescent="0.2"/>
  <cols>
    <col min="1" max="2" width="8.85546875" style="95"/>
    <col min="3" max="3" width="5.140625" style="96" customWidth="1"/>
    <col min="4" max="4" width="7.140625" style="95" customWidth="1"/>
    <col min="5" max="5" width="15.5703125" style="95" customWidth="1"/>
    <col min="6" max="6" width="9.5703125" style="413" bestFit="1" customWidth="1"/>
    <col min="7" max="7" width="8.85546875" style="96"/>
    <col min="8" max="10" width="8.85546875" style="95"/>
    <col min="11" max="11" width="13" style="96" customWidth="1"/>
    <col min="12" max="17" width="8.85546875" style="95"/>
    <col min="18" max="16384" width="9.140625" style="85"/>
  </cols>
  <sheetData>
    <row r="1" spans="1:18" ht="15.75" x14ac:dyDescent="0.25">
      <c r="A1" s="500" t="s">
        <v>2749</v>
      </c>
      <c r="B1" s="501"/>
      <c r="C1" s="501"/>
      <c r="D1" s="501"/>
      <c r="E1" s="501"/>
      <c r="F1" s="501"/>
      <c r="G1" s="501"/>
      <c r="M1" s="495" t="s">
        <v>2531</v>
      </c>
      <c r="N1" s="503"/>
      <c r="O1" s="503"/>
      <c r="P1" s="503"/>
      <c r="Q1" s="503"/>
    </row>
    <row r="2" spans="1:18" ht="36" x14ac:dyDescent="0.2">
      <c r="A2" s="68" t="s">
        <v>382</v>
      </c>
      <c r="B2" s="68" t="s">
        <v>383</v>
      </c>
      <c r="C2" s="68" t="s">
        <v>2493</v>
      </c>
      <c r="D2" s="68" t="s">
        <v>385</v>
      </c>
      <c r="E2" s="68" t="s">
        <v>386</v>
      </c>
      <c r="F2" s="407" t="s">
        <v>387</v>
      </c>
      <c r="G2" s="70" t="s">
        <v>410</v>
      </c>
      <c r="H2" s="68" t="s">
        <v>388</v>
      </c>
      <c r="I2" s="68" t="s">
        <v>389</v>
      </c>
      <c r="J2" s="68" t="s">
        <v>390</v>
      </c>
      <c r="K2" s="68" t="s">
        <v>1</v>
      </c>
      <c r="L2" s="68" t="s">
        <v>391</v>
      </c>
      <c r="M2" s="68" t="s">
        <v>392</v>
      </c>
      <c r="N2" s="68" t="s">
        <v>393</v>
      </c>
      <c r="O2" s="68" t="s">
        <v>394</v>
      </c>
      <c r="P2" s="68" t="s">
        <v>395</v>
      </c>
      <c r="Q2" s="68" t="s">
        <v>396</v>
      </c>
      <c r="R2" s="84"/>
    </row>
    <row r="3" spans="1:18" ht="24" x14ac:dyDescent="0.2">
      <c r="A3" s="86" t="s">
        <v>1102</v>
      </c>
      <c r="B3" s="87"/>
      <c r="C3" s="87" t="s">
        <v>632</v>
      </c>
      <c r="D3" s="88"/>
      <c r="E3" s="87" t="s">
        <v>2663</v>
      </c>
      <c r="F3" s="408"/>
      <c r="G3" s="86"/>
      <c r="H3" s="97"/>
      <c r="I3" s="87"/>
      <c r="J3" s="87"/>
      <c r="K3" s="87" t="s">
        <v>2664</v>
      </c>
      <c r="L3" s="88"/>
      <c r="M3" s="91"/>
      <c r="N3" s="91"/>
      <c r="O3" s="88"/>
      <c r="P3" s="92"/>
      <c r="Q3" s="92"/>
      <c r="R3" s="93"/>
    </row>
    <row r="4" spans="1:18" ht="24" x14ac:dyDescent="0.2">
      <c r="A4" s="94" t="s">
        <v>1096</v>
      </c>
      <c r="B4" s="94"/>
      <c r="C4" s="67" t="s">
        <v>1004</v>
      </c>
      <c r="D4" s="94"/>
      <c r="E4" s="87" t="s">
        <v>2663</v>
      </c>
      <c r="F4" s="409"/>
      <c r="G4" s="115"/>
      <c r="H4" s="292"/>
      <c r="I4" s="292"/>
      <c r="J4" s="292"/>
      <c r="K4" s="87" t="s">
        <v>2665</v>
      </c>
      <c r="L4" s="94"/>
      <c r="M4" s="94"/>
      <c r="N4" s="94"/>
      <c r="O4" s="94"/>
      <c r="P4" s="94"/>
      <c r="Q4" s="94"/>
      <c r="R4" s="84"/>
    </row>
    <row r="5" spans="1:18" ht="24" x14ac:dyDescent="0.2">
      <c r="A5" s="94" t="s">
        <v>1096</v>
      </c>
      <c r="B5" s="94"/>
      <c r="C5" s="67" t="s">
        <v>1004</v>
      </c>
      <c r="D5" s="94"/>
      <c r="E5" s="87" t="s">
        <v>2663</v>
      </c>
      <c r="F5" s="409"/>
      <c r="G5" s="115">
        <v>2017</v>
      </c>
      <c r="H5" s="292"/>
      <c r="I5" s="292"/>
      <c r="J5" s="292"/>
      <c r="K5" s="87" t="s">
        <v>2666</v>
      </c>
      <c r="L5" s="67" t="s">
        <v>2743</v>
      </c>
      <c r="M5" s="94"/>
      <c r="N5" s="94"/>
      <c r="O5" s="94"/>
      <c r="P5" s="94"/>
      <c r="Q5" s="94"/>
    </row>
    <row r="6" spans="1:18" ht="24" x14ac:dyDescent="0.2">
      <c r="A6" s="94" t="s">
        <v>1096</v>
      </c>
      <c r="B6" s="94"/>
      <c r="C6" s="67" t="s">
        <v>1004</v>
      </c>
      <c r="D6" s="94"/>
      <c r="E6" s="87" t="s">
        <v>2663</v>
      </c>
      <c r="F6" s="409"/>
      <c r="G6" s="115"/>
      <c r="H6" s="292"/>
      <c r="I6" s="292"/>
      <c r="J6" s="292"/>
      <c r="K6" s="87" t="s">
        <v>2667</v>
      </c>
      <c r="L6" s="94"/>
      <c r="M6" s="94"/>
      <c r="N6" s="94"/>
      <c r="O6" s="94"/>
      <c r="P6" s="94"/>
      <c r="Q6" s="94"/>
    </row>
    <row r="7" spans="1:18" ht="24" x14ac:dyDescent="0.2">
      <c r="A7" s="94" t="s">
        <v>1096</v>
      </c>
      <c r="B7" s="94"/>
      <c r="C7" s="67" t="s">
        <v>1004</v>
      </c>
      <c r="D7" s="94"/>
      <c r="E7" s="87" t="s">
        <v>2663</v>
      </c>
      <c r="F7" s="409"/>
      <c r="G7" s="115"/>
      <c r="H7" s="292"/>
      <c r="I7" s="292"/>
      <c r="J7" s="292"/>
      <c r="K7" s="87" t="s">
        <v>2668</v>
      </c>
      <c r="L7" s="94"/>
      <c r="M7" s="94"/>
      <c r="N7" s="94"/>
      <c r="O7" s="94"/>
      <c r="P7" s="94"/>
      <c r="Q7" s="94"/>
    </row>
    <row r="8" spans="1:18" ht="24" x14ac:dyDescent="0.2">
      <c r="A8" s="94" t="s">
        <v>1096</v>
      </c>
      <c r="B8" s="94"/>
      <c r="C8" s="67" t="s">
        <v>1004</v>
      </c>
      <c r="D8" s="94"/>
      <c r="E8" s="67" t="s">
        <v>2669</v>
      </c>
      <c r="F8" s="410">
        <v>50</v>
      </c>
      <c r="G8" s="67"/>
      <c r="H8" s="94"/>
      <c r="I8" s="94"/>
      <c r="J8" s="94"/>
      <c r="K8" s="67" t="s">
        <v>1868</v>
      </c>
      <c r="L8" s="94"/>
      <c r="M8" s="94"/>
      <c r="N8" s="94"/>
      <c r="O8" s="94"/>
      <c r="P8" s="94"/>
      <c r="Q8" s="94"/>
    </row>
    <row r="9" spans="1:18" ht="24" x14ac:dyDescent="0.2">
      <c r="A9" s="94" t="s">
        <v>1096</v>
      </c>
      <c r="B9" s="94"/>
      <c r="C9" s="67" t="s">
        <v>1004</v>
      </c>
      <c r="D9" s="94"/>
      <c r="E9" s="67" t="s">
        <v>2732</v>
      </c>
      <c r="F9" s="410"/>
      <c r="G9" s="67"/>
      <c r="H9" s="94"/>
      <c r="I9" s="94"/>
      <c r="J9" s="94"/>
      <c r="K9" s="67" t="s">
        <v>1868</v>
      </c>
      <c r="L9" s="94"/>
      <c r="M9" s="94"/>
      <c r="N9" s="94"/>
      <c r="O9" s="94"/>
      <c r="P9" s="94"/>
      <c r="Q9" s="94"/>
    </row>
    <row r="10" spans="1:18" s="57" customFormat="1" ht="24" x14ac:dyDescent="0.25">
      <c r="A10" s="175" t="s">
        <v>1003</v>
      </c>
      <c r="B10" s="115"/>
      <c r="C10" s="115" t="s">
        <v>1004</v>
      </c>
      <c r="D10" s="115"/>
      <c r="E10" s="115" t="s">
        <v>1930</v>
      </c>
      <c r="F10" s="411">
        <v>9231</v>
      </c>
      <c r="G10" s="165">
        <v>2015</v>
      </c>
      <c r="H10" s="115"/>
      <c r="I10" s="115"/>
      <c r="J10" s="115"/>
      <c r="K10" s="115" t="s">
        <v>1931</v>
      </c>
      <c r="L10" s="115"/>
      <c r="M10" s="115" t="s">
        <v>1924</v>
      </c>
      <c r="N10" s="115"/>
      <c r="O10" s="115"/>
      <c r="P10" s="115" t="s">
        <v>2366</v>
      </c>
      <c r="Q10" s="115"/>
    </row>
    <row r="11" spans="1:18" s="57" customFormat="1" ht="24" x14ac:dyDescent="0.25">
      <c r="A11" s="175" t="s">
        <v>1003</v>
      </c>
      <c r="B11" s="115"/>
      <c r="C11" s="115" t="s">
        <v>1004</v>
      </c>
      <c r="D11" s="115"/>
      <c r="E11" s="115"/>
      <c r="F11" s="411"/>
      <c r="G11" s="165"/>
      <c r="H11" s="115"/>
      <c r="I11" s="115"/>
      <c r="J11" s="115"/>
      <c r="K11" s="115"/>
      <c r="L11" s="115"/>
      <c r="M11" s="115"/>
      <c r="N11" s="115"/>
      <c r="O11" s="115"/>
      <c r="P11" s="115"/>
      <c r="Q11" s="115"/>
    </row>
    <row r="12" spans="1:18" ht="15.75" x14ac:dyDescent="0.25">
      <c r="A12" s="313" t="s">
        <v>2496</v>
      </c>
      <c r="B12" s="94"/>
      <c r="C12" s="67"/>
      <c r="D12" s="94"/>
      <c r="E12" s="94"/>
      <c r="F12" s="412">
        <f>SUM(F10)</f>
        <v>9231</v>
      </c>
      <c r="G12" s="67"/>
      <c r="H12" s="94"/>
      <c r="I12" s="94"/>
      <c r="J12" s="94"/>
      <c r="K12" s="67"/>
      <c r="L12" s="94"/>
      <c r="M12" s="94"/>
      <c r="N12" s="94"/>
      <c r="O12" s="94"/>
      <c r="P12" s="94"/>
      <c r="Q12" s="94"/>
    </row>
  </sheetData>
  <mergeCells count="2">
    <mergeCell ref="A1:G1"/>
    <mergeCell ref="M1:Q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zoomScaleNormal="100" workbookViewId="0">
      <selection activeCell="F4" sqref="F4"/>
    </sheetView>
  </sheetViews>
  <sheetFormatPr defaultRowHeight="15" x14ac:dyDescent="0.25"/>
  <cols>
    <col min="1" max="1" width="8.28515625" style="10" customWidth="1"/>
    <col min="2" max="2" width="9.140625" style="10" customWidth="1"/>
    <col min="3" max="3" width="6.140625" style="10" customWidth="1"/>
    <col min="4" max="4" width="7.85546875" style="10" customWidth="1"/>
    <col min="5" max="5" width="15.5703125" style="10" customWidth="1"/>
    <col min="6" max="6" width="17.42578125" style="446" customWidth="1"/>
    <col min="7" max="7" width="6.85546875" style="10" customWidth="1"/>
    <col min="8" max="8" width="8.42578125" style="10" customWidth="1"/>
    <col min="9" max="9" width="6.5703125" style="10" customWidth="1"/>
    <col min="10" max="10" width="6.140625" style="10" customWidth="1"/>
    <col min="11" max="11" width="13" style="10" customWidth="1"/>
    <col min="12" max="12" width="4.5703125" style="10" customWidth="1"/>
    <col min="13" max="13" width="9.140625" style="10" customWidth="1"/>
    <col min="14" max="14" width="4.7109375" style="10" customWidth="1"/>
    <col min="15" max="15" width="4" style="10" customWidth="1"/>
    <col min="16" max="16" width="8.42578125" style="10" customWidth="1"/>
    <col min="17" max="17" width="9.7109375" style="10" customWidth="1"/>
  </cols>
  <sheetData>
    <row r="1" spans="1:17" ht="15.75" x14ac:dyDescent="0.25">
      <c r="A1" s="496" t="s">
        <v>2509</v>
      </c>
      <c r="B1" s="496"/>
      <c r="C1" s="496"/>
      <c r="D1" s="496"/>
      <c r="E1" s="496"/>
      <c r="F1" s="496"/>
      <c r="N1" s="495" t="s">
        <v>2510</v>
      </c>
      <c r="O1" s="495"/>
      <c r="P1" s="495"/>
      <c r="Q1" s="495"/>
    </row>
    <row r="2" spans="1:17" s="51" customFormat="1" ht="48" x14ac:dyDescent="0.25">
      <c r="A2" s="68" t="s">
        <v>382</v>
      </c>
      <c r="B2" s="68" t="s">
        <v>383</v>
      </c>
      <c r="C2" s="68" t="s">
        <v>384</v>
      </c>
      <c r="D2" s="68" t="s">
        <v>385</v>
      </c>
      <c r="E2" s="68" t="s">
        <v>386</v>
      </c>
      <c r="F2" s="415" t="s">
        <v>387</v>
      </c>
      <c r="G2" s="70" t="s">
        <v>410</v>
      </c>
      <c r="H2" s="68" t="s">
        <v>388</v>
      </c>
      <c r="I2" s="68" t="s">
        <v>389</v>
      </c>
      <c r="J2" s="68" t="s">
        <v>390</v>
      </c>
      <c r="K2" s="68" t="s">
        <v>1</v>
      </c>
      <c r="L2" s="68" t="s">
        <v>391</v>
      </c>
      <c r="M2" s="68" t="s">
        <v>392</v>
      </c>
      <c r="N2" s="68" t="s">
        <v>393</v>
      </c>
      <c r="O2" s="68" t="s">
        <v>394</v>
      </c>
      <c r="P2" s="68" t="s">
        <v>395</v>
      </c>
      <c r="Q2" s="68" t="s">
        <v>396</v>
      </c>
    </row>
    <row r="3" spans="1:17" ht="36" x14ac:dyDescent="0.25">
      <c r="A3" s="67" t="s">
        <v>631</v>
      </c>
      <c r="B3" s="71" t="s">
        <v>1713</v>
      </c>
      <c r="C3" s="71" t="s">
        <v>632</v>
      </c>
      <c r="D3" s="67" t="s">
        <v>1736</v>
      </c>
      <c r="E3" s="72" t="s">
        <v>645</v>
      </c>
      <c r="F3" s="444">
        <v>2194</v>
      </c>
      <c r="G3" s="74">
        <v>2001</v>
      </c>
      <c r="H3" s="71" t="s">
        <v>1719</v>
      </c>
      <c r="I3" s="71">
        <v>36</v>
      </c>
      <c r="J3" s="71" t="s">
        <v>1570</v>
      </c>
      <c r="K3" s="75" t="s">
        <v>638</v>
      </c>
      <c r="L3" s="71"/>
      <c r="M3" s="67" t="s">
        <v>459</v>
      </c>
      <c r="N3" s="71"/>
      <c r="O3" s="71"/>
      <c r="P3" s="71"/>
      <c r="Q3" s="71"/>
    </row>
    <row r="4" spans="1:17" ht="60" x14ac:dyDescent="0.25">
      <c r="A4" s="67" t="s">
        <v>631</v>
      </c>
      <c r="B4" s="71" t="s">
        <v>1713</v>
      </c>
      <c r="C4" s="67" t="s">
        <v>632</v>
      </c>
      <c r="D4" s="67" t="s">
        <v>1712</v>
      </c>
      <c r="E4" s="76" t="s">
        <v>633</v>
      </c>
      <c r="F4" s="408">
        <v>432000</v>
      </c>
      <c r="G4" s="67">
        <v>2001</v>
      </c>
      <c r="H4" s="71" t="s">
        <v>627</v>
      </c>
      <c r="I4" s="67">
        <v>24</v>
      </c>
      <c r="J4" s="71" t="s">
        <v>1570</v>
      </c>
      <c r="K4" s="75" t="s">
        <v>638</v>
      </c>
      <c r="L4" s="67"/>
      <c r="M4" s="67" t="s">
        <v>459</v>
      </c>
      <c r="N4" s="67"/>
      <c r="O4" s="67"/>
      <c r="P4" s="67" t="s">
        <v>1734</v>
      </c>
      <c r="Q4" s="67" t="s">
        <v>1734</v>
      </c>
    </row>
    <row r="5" spans="1:17" ht="48" x14ac:dyDescent="0.25">
      <c r="A5" s="67" t="s">
        <v>631</v>
      </c>
      <c r="B5" s="71" t="s">
        <v>1713</v>
      </c>
      <c r="C5" s="67" t="s">
        <v>632</v>
      </c>
      <c r="D5" s="67" t="s">
        <v>1711</v>
      </c>
      <c r="E5" s="76" t="s">
        <v>634</v>
      </c>
      <c r="F5" s="408">
        <v>126000</v>
      </c>
      <c r="G5" s="67">
        <v>2001</v>
      </c>
      <c r="H5" s="71" t="s">
        <v>627</v>
      </c>
      <c r="I5" s="67">
        <v>24</v>
      </c>
      <c r="J5" s="71" t="s">
        <v>1570</v>
      </c>
      <c r="K5" s="75" t="s">
        <v>639</v>
      </c>
      <c r="L5" s="67"/>
      <c r="M5" s="67" t="s">
        <v>459</v>
      </c>
      <c r="N5" s="67"/>
      <c r="O5" s="67"/>
      <c r="P5" s="67" t="s">
        <v>1733</v>
      </c>
      <c r="Q5" s="67" t="s">
        <v>1733</v>
      </c>
    </row>
    <row r="6" spans="1:17" ht="48" x14ac:dyDescent="0.25">
      <c r="A6" s="67" t="s">
        <v>631</v>
      </c>
      <c r="B6" s="71" t="s">
        <v>1713</v>
      </c>
      <c r="C6" s="67" t="s">
        <v>632</v>
      </c>
      <c r="D6" s="67" t="s">
        <v>1714</v>
      </c>
      <c r="E6" s="76" t="s">
        <v>635</v>
      </c>
      <c r="F6" s="408">
        <v>126000</v>
      </c>
      <c r="G6" s="67">
        <v>2001</v>
      </c>
      <c r="H6" s="71" t="s">
        <v>627</v>
      </c>
      <c r="I6" s="67">
        <v>24</v>
      </c>
      <c r="J6" s="71" t="s">
        <v>1570</v>
      </c>
      <c r="K6" s="75" t="s">
        <v>640</v>
      </c>
      <c r="L6" s="67"/>
      <c r="M6" s="67" t="s">
        <v>459</v>
      </c>
      <c r="N6" s="67"/>
      <c r="O6" s="67"/>
      <c r="P6" s="67" t="s">
        <v>1733</v>
      </c>
      <c r="Q6" s="67" t="s">
        <v>1733</v>
      </c>
    </row>
    <row r="7" spans="1:17" ht="48" x14ac:dyDescent="0.25">
      <c r="A7" s="67" t="s">
        <v>631</v>
      </c>
      <c r="B7" s="71" t="s">
        <v>1713</v>
      </c>
      <c r="C7" s="67" t="s">
        <v>632</v>
      </c>
      <c r="D7" s="67" t="s">
        <v>1715</v>
      </c>
      <c r="E7" s="76" t="s">
        <v>636</v>
      </c>
      <c r="F7" s="408">
        <v>164400</v>
      </c>
      <c r="G7" s="67">
        <v>2001</v>
      </c>
      <c r="H7" s="71" t="s">
        <v>627</v>
      </c>
      <c r="I7" s="67">
        <v>24</v>
      </c>
      <c r="J7" s="71" t="s">
        <v>1570</v>
      </c>
      <c r="K7" s="75" t="s">
        <v>641</v>
      </c>
      <c r="L7" s="67"/>
      <c r="M7" s="67" t="s">
        <v>459</v>
      </c>
      <c r="N7" s="67"/>
      <c r="O7" s="67"/>
      <c r="P7" s="67" t="s">
        <v>1718</v>
      </c>
      <c r="Q7" s="67" t="s">
        <v>1718</v>
      </c>
    </row>
    <row r="8" spans="1:17" ht="72" x14ac:dyDescent="0.25">
      <c r="A8" s="67" t="s">
        <v>631</v>
      </c>
      <c r="B8" s="71" t="s">
        <v>1713</v>
      </c>
      <c r="C8" s="67" t="s">
        <v>632</v>
      </c>
      <c r="D8" s="67" t="s">
        <v>1716</v>
      </c>
      <c r="E8" s="78" t="s">
        <v>637</v>
      </c>
      <c r="F8" s="445">
        <v>1386402.6</v>
      </c>
      <c r="G8" s="67">
        <v>2002</v>
      </c>
      <c r="H8" s="71" t="s">
        <v>627</v>
      </c>
      <c r="I8" s="67">
        <v>24</v>
      </c>
      <c r="J8" s="71" t="s">
        <v>1570</v>
      </c>
      <c r="K8" s="79" t="s">
        <v>642</v>
      </c>
      <c r="L8" s="67"/>
      <c r="M8" s="67" t="s">
        <v>459</v>
      </c>
      <c r="N8" s="67"/>
      <c r="O8" s="67"/>
      <c r="P8" s="67" t="s">
        <v>1735</v>
      </c>
      <c r="Q8" s="67" t="s">
        <v>1717</v>
      </c>
    </row>
    <row r="9" spans="1:17" ht="36" x14ac:dyDescent="0.25">
      <c r="A9" s="67" t="s">
        <v>631</v>
      </c>
      <c r="B9" s="71" t="s">
        <v>1713</v>
      </c>
      <c r="C9" s="67" t="s">
        <v>632</v>
      </c>
      <c r="D9" s="67" t="s">
        <v>1721</v>
      </c>
      <c r="E9" s="80" t="s">
        <v>2430</v>
      </c>
      <c r="F9" s="424">
        <v>65200</v>
      </c>
      <c r="G9" s="67">
        <v>1980</v>
      </c>
      <c r="H9" s="71" t="s">
        <v>1719</v>
      </c>
      <c r="I9" s="67">
        <v>36</v>
      </c>
      <c r="J9" s="71" t="s">
        <v>1570</v>
      </c>
      <c r="K9" s="82" t="s">
        <v>643</v>
      </c>
      <c r="L9" s="67"/>
      <c r="M9" s="67" t="s">
        <v>459</v>
      </c>
      <c r="N9" s="67"/>
      <c r="O9" s="67"/>
      <c r="P9" s="67" t="s">
        <v>1720</v>
      </c>
      <c r="Q9" s="67" t="s">
        <v>1720</v>
      </c>
    </row>
    <row r="10" spans="1:17" ht="84" x14ac:dyDescent="0.25">
      <c r="A10" s="67" t="s">
        <v>631</v>
      </c>
      <c r="B10" s="71" t="s">
        <v>1713</v>
      </c>
      <c r="C10" s="67" t="s">
        <v>632</v>
      </c>
      <c r="D10" s="67" t="s">
        <v>1722</v>
      </c>
      <c r="E10" s="80" t="s">
        <v>2431</v>
      </c>
      <c r="F10" s="424">
        <v>87900</v>
      </c>
      <c r="G10" s="67">
        <v>1980</v>
      </c>
      <c r="H10" s="71" t="s">
        <v>1719</v>
      </c>
      <c r="I10" s="67">
        <v>36</v>
      </c>
      <c r="J10" s="71" t="s">
        <v>1570</v>
      </c>
      <c r="K10" s="82" t="s">
        <v>463</v>
      </c>
      <c r="L10" s="67"/>
      <c r="M10" s="67" t="s">
        <v>459</v>
      </c>
      <c r="N10" s="67"/>
      <c r="O10" s="67"/>
      <c r="P10" s="67" t="s">
        <v>1724</v>
      </c>
      <c r="Q10" s="67" t="s">
        <v>1723</v>
      </c>
    </row>
    <row r="11" spans="1:17" ht="84" x14ac:dyDescent="0.25">
      <c r="A11" s="67" t="s">
        <v>631</v>
      </c>
      <c r="B11" s="71" t="s">
        <v>1713</v>
      </c>
      <c r="C11" s="67" t="s">
        <v>632</v>
      </c>
      <c r="D11" s="67" t="s">
        <v>1725</v>
      </c>
      <c r="E11" s="80" t="s">
        <v>2432</v>
      </c>
      <c r="F11" s="424">
        <v>162500</v>
      </c>
      <c r="G11" s="67">
        <v>1981</v>
      </c>
      <c r="H11" s="71" t="s">
        <v>1719</v>
      </c>
      <c r="I11" s="67">
        <v>36</v>
      </c>
      <c r="J11" s="71" t="s">
        <v>1570</v>
      </c>
      <c r="K11" s="82" t="s">
        <v>463</v>
      </c>
      <c r="L11" s="67"/>
      <c r="M11" s="67" t="s">
        <v>459</v>
      </c>
      <c r="N11" s="67"/>
      <c r="O11" s="67"/>
      <c r="P11" s="67" t="s">
        <v>1726</v>
      </c>
      <c r="Q11" s="67" t="s">
        <v>1727</v>
      </c>
    </row>
    <row r="12" spans="1:17" ht="72" x14ac:dyDescent="0.25">
      <c r="A12" s="67" t="s">
        <v>631</v>
      </c>
      <c r="B12" s="71" t="s">
        <v>1713</v>
      </c>
      <c r="C12" s="67" t="s">
        <v>632</v>
      </c>
      <c r="D12" s="67" t="s">
        <v>1728</v>
      </c>
      <c r="E12" s="80" t="s">
        <v>2433</v>
      </c>
      <c r="F12" s="424">
        <v>7700</v>
      </c>
      <c r="G12" s="67">
        <v>1973</v>
      </c>
      <c r="H12" s="71" t="s">
        <v>1719</v>
      </c>
      <c r="I12" s="67">
        <v>36</v>
      </c>
      <c r="J12" s="71" t="s">
        <v>1570</v>
      </c>
      <c r="K12" s="82" t="s">
        <v>463</v>
      </c>
      <c r="L12" s="67"/>
      <c r="M12" s="67" t="s">
        <v>459</v>
      </c>
      <c r="N12" s="67"/>
      <c r="O12" s="67"/>
      <c r="P12" s="67" t="s">
        <v>1729</v>
      </c>
      <c r="Q12" s="67" t="s">
        <v>1730</v>
      </c>
    </row>
    <row r="13" spans="1:17" ht="84" x14ac:dyDescent="0.25">
      <c r="A13" s="67" t="s">
        <v>631</v>
      </c>
      <c r="B13" s="71" t="s">
        <v>1713</v>
      </c>
      <c r="C13" s="67" t="s">
        <v>632</v>
      </c>
      <c r="D13" s="67" t="s">
        <v>1731</v>
      </c>
      <c r="E13" s="80" t="s">
        <v>2435</v>
      </c>
      <c r="F13" s="424">
        <v>12300</v>
      </c>
      <c r="G13" s="67">
        <v>2003</v>
      </c>
      <c r="H13" s="71" t="s">
        <v>1719</v>
      </c>
      <c r="I13" s="67">
        <v>36</v>
      </c>
      <c r="J13" s="71" t="s">
        <v>1570</v>
      </c>
      <c r="K13" s="82" t="s">
        <v>644</v>
      </c>
      <c r="L13" s="67"/>
      <c r="M13" s="67" t="s">
        <v>459</v>
      </c>
      <c r="N13" s="67"/>
      <c r="O13" s="67"/>
      <c r="P13" s="67"/>
      <c r="Q13" s="67" t="s">
        <v>1732</v>
      </c>
    </row>
    <row r="14" spans="1:17" s="323" customFormat="1" ht="15.75" x14ac:dyDescent="0.25">
      <c r="A14" s="310"/>
      <c r="B14" s="310" t="s">
        <v>2496</v>
      </c>
      <c r="C14" s="310"/>
      <c r="D14" s="310"/>
      <c r="E14" s="310"/>
      <c r="F14" s="412">
        <f>SUM(F3:F13)</f>
        <v>2572596.6</v>
      </c>
      <c r="G14" s="310"/>
      <c r="H14" s="310"/>
      <c r="I14" s="310"/>
      <c r="J14" s="310"/>
      <c r="K14" s="310"/>
      <c r="L14" s="310"/>
      <c r="M14" s="310"/>
      <c r="N14" s="310"/>
      <c r="O14" s="310"/>
      <c r="P14" s="310"/>
      <c r="Q14" s="310"/>
    </row>
  </sheetData>
  <mergeCells count="2">
    <mergeCell ref="A1:F1"/>
    <mergeCell ref="N1:Q1"/>
  </mergeCells>
  <pageMargins left="0.7" right="0.7" top="0.75" bottom="0.75" header="0.3" footer="0.3"/>
  <pageSetup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47"/>
  <sheetViews>
    <sheetView zoomScaleNormal="100" workbookViewId="0">
      <selection activeCell="F1" sqref="F1:F1048576"/>
    </sheetView>
  </sheetViews>
  <sheetFormatPr defaultColWidth="40.42578125" defaultRowHeight="15" x14ac:dyDescent="0.25"/>
  <cols>
    <col min="1" max="1" width="8.7109375" style="29" customWidth="1"/>
    <col min="2" max="2" width="13" style="29" customWidth="1"/>
    <col min="3" max="3" width="6.85546875" style="29" customWidth="1"/>
    <col min="4" max="4" width="13.5703125" style="29" customWidth="1"/>
    <col min="5" max="5" width="22.42578125" style="29" customWidth="1"/>
    <col min="6" max="6" width="19.28515625" style="447" customWidth="1"/>
    <col min="7" max="7" width="7.7109375" style="38" customWidth="1"/>
    <col min="8" max="8" width="10.42578125" style="29" customWidth="1"/>
    <col min="9" max="9" width="6.140625" style="38" customWidth="1"/>
    <col min="10" max="10" width="9.42578125" style="29" customWidth="1"/>
    <col min="11" max="11" width="13.5703125" style="29" customWidth="1"/>
    <col min="12" max="12" width="6.42578125" style="29" customWidth="1"/>
    <col min="13" max="13" width="9.140625" style="38" customWidth="1"/>
    <col min="14" max="14" width="5.85546875" style="29" customWidth="1"/>
    <col min="15" max="15" width="5" style="29" customWidth="1"/>
    <col min="16" max="16" width="9.28515625" style="29" customWidth="1"/>
    <col min="17" max="17" width="13.28515625" style="28" customWidth="1"/>
    <col min="18" max="22" width="40.42578125" style="14"/>
  </cols>
  <sheetData>
    <row r="1" spans="1:22" ht="15.75" x14ac:dyDescent="0.25">
      <c r="A1" s="505" t="s">
        <v>2518</v>
      </c>
      <c r="B1" s="505"/>
      <c r="C1" s="505"/>
      <c r="D1" s="505"/>
      <c r="E1" s="505"/>
      <c r="M1" s="509" t="s">
        <v>2519</v>
      </c>
      <c r="N1" s="507"/>
      <c r="O1" s="507"/>
      <c r="P1" s="507"/>
      <c r="Q1" s="507"/>
    </row>
    <row r="2" spans="1:22" s="51" customFormat="1" ht="36" x14ac:dyDescent="0.25">
      <c r="A2" s="68" t="s">
        <v>382</v>
      </c>
      <c r="B2" s="68" t="s">
        <v>383</v>
      </c>
      <c r="C2" s="122" t="s">
        <v>2493</v>
      </c>
      <c r="D2" s="68" t="s">
        <v>385</v>
      </c>
      <c r="E2" s="68" t="s">
        <v>386</v>
      </c>
      <c r="F2" s="407" t="s">
        <v>387</v>
      </c>
      <c r="G2" s="70" t="s">
        <v>410</v>
      </c>
      <c r="H2" s="68" t="s">
        <v>388</v>
      </c>
      <c r="I2" s="70" t="s">
        <v>389</v>
      </c>
      <c r="J2" s="68" t="s">
        <v>390</v>
      </c>
      <c r="K2" s="68" t="s">
        <v>1</v>
      </c>
      <c r="L2" s="68" t="s">
        <v>391</v>
      </c>
      <c r="M2" s="70" t="s">
        <v>392</v>
      </c>
      <c r="N2" s="68" t="s">
        <v>393</v>
      </c>
      <c r="O2" s="68" t="s">
        <v>394</v>
      </c>
      <c r="P2" s="68" t="s">
        <v>395</v>
      </c>
      <c r="Q2" s="68" t="s">
        <v>396</v>
      </c>
      <c r="R2" s="345"/>
      <c r="S2" s="345"/>
      <c r="T2" s="345"/>
      <c r="U2" s="345"/>
      <c r="V2" s="345"/>
    </row>
    <row r="3" spans="1:22" ht="36" x14ac:dyDescent="0.25">
      <c r="A3" s="71" t="s">
        <v>2001</v>
      </c>
      <c r="B3" s="71" t="s">
        <v>1627</v>
      </c>
      <c r="C3" s="176" t="s">
        <v>632</v>
      </c>
      <c r="D3" s="71" t="s">
        <v>1737</v>
      </c>
      <c r="E3" s="240" t="s">
        <v>684</v>
      </c>
      <c r="F3" s="448">
        <v>1005800</v>
      </c>
      <c r="G3" s="131">
        <v>1984</v>
      </c>
      <c r="H3" s="180" t="s">
        <v>682</v>
      </c>
      <c r="I3" s="74">
        <v>60</v>
      </c>
      <c r="J3" s="74" t="s">
        <v>1570</v>
      </c>
      <c r="K3" s="230" t="s">
        <v>252</v>
      </c>
      <c r="L3" s="71"/>
      <c r="M3" s="74" t="s">
        <v>459</v>
      </c>
      <c r="N3" s="71"/>
      <c r="O3" s="75"/>
      <c r="P3" s="71"/>
      <c r="Q3" s="71" t="s">
        <v>683</v>
      </c>
      <c r="R3" s="21"/>
      <c r="S3" s="21"/>
      <c r="T3" s="21"/>
      <c r="U3" s="21"/>
    </row>
    <row r="4" spans="1:22" ht="24" x14ac:dyDescent="0.25">
      <c r="A4" s="71" t="s">
        <v>2001</v>
      </c>
      <c r="B4" s="71" t="s">
        <v>1627</v>
      </c>
      <c r="C4" s="139" t="s">
        <v>632</v>
      </c>
      <c r="D4" s="71" t="s">
        <v>1738</v>
      </c>
      <c r="E4" s="240" t="s">
        <v>2428</v>
      </c>
      <c r="F4" s="448">
        <v>5500</v>
      </c>
      <c r="G4" s="131">
        <v>1984</v>
      </c>
      <c r="H4" s="180" t="s">
        <v>687</v>
      </c>
      <c r="I4" s="186">
        <v>12</v>
      </c>
      <c r="J4" s="74" t="s">
        <v>1570</v>
      </c>
      <c r="K4" s="230" t="s">
        <v>252</v>
      </c>
      <c r="L4" s="124"/>
      <c r="M4" s="74" t="s">
        <v>459</v>
      </c>
      <c r="N4" s="124"/>
      <c r="O4" s="75"/>
      <c r="P4" s="67" t="s">
        <v>685</v>
      </c>
      <c r="Q4" s="67" t="s">
        <v>685</v>
      </c>
      <c r="R4" s="19"/>
      <c r="S4" s="19"/>
      <c r="T4" s="19"/>
      <c r="U4" s="19"/>
    </row>
    <row r="5" spans="1:22" ht="24" x14ac:dyDescent="0.25">
      <c r="A5" s="71" t="s">
        <v>2001</v>
      </c>
      <c r="B5" s="71" t="s">
        <v>1627</v>
      </c>
      <c r="C5" s="139" t="s">
        <v>632</v>
      </c>
      <c r="D5" s="71" t="s">
        <v>1739</v>
      </c>
      <c r="E5" s="240" t="s">
        <v>2429</v>
      </c>
      <c r="F5" s="448">
        <v>400</v>
      </c>
      <c r="G5" s="131">
        <v>1984</v>
      </c>
      <c r="H5" s="180" t="s">
        <v>687</v>
      </c>
      <c r="I5" s="186">
        <v>12</v>
      </c>
      <c r="J5" s="74" t="s">
        <v>1570</v>
      </c>
      <c r="K5" s="230" t="s">
        <v>252</v>
      </c>
      <c r="L5" s="124"/>
      <c r="M5" s="74" t="s">
        <v>459</v>
      </c>
      <c r="N5" s="124"/>
      <c r="O5" s="75"/>
      <c r="P5" s="67" t="s">
        <v>686</v>
      </c>
      <c r="Q5" s="67" t="s">
        <v>686</v>
      </c>
      <c r="R5" s="19"/>
      <c r="S5" s="19"/>
      <c r="T5" s="19"/>
      <c r="U5" s="19"/>
    </row>
    <row r="6" spans="1:22" ht="36" x14ac:dyDescent="0.25">
      <c r="A6" s="71" t="s">
        <v>2001</v>
      </c>
      <c r="B6" s="71" t="s">
        <v>1627</v>
      </c>
      <c r="C6" s="139" t="s">
        <v>632</v>
      </c>
      <c r="D6" s="71" t="s">
        <v>1740</v>
      </c>
      <c r="E6" s="241" t="s">
        <v>646</v>
      </c>
      <c r="F6" s="449">
        <v>20396.080000000002</v>
      </c>
      <c r="G6" s="131">
        <v>1984</v>
      </c>
      <c r="H6" s="180" t="s">
        <v>688</v>
      </c>
      <c r="I6" s="186">
        <v>48</v>
      </c>
      <c r="J6" s="74" t="s">
        <v>1570</v>
      </c>
      <c r="K6" s="242" t="s">
        <v>252</v>
      </c>
      <c r="L6" s="124"/>
      <c r="M6" s="74" t="s">
        <v>459</v>
      </c>
      <c r="N6" s="124"/>
      <c r="O6" s="75"/>
      <c r="P6" s="67" t="s">
        <v>689</v>
      </c>
      <c r="Q6" s="67" t="s">
        <v>689</v>
      </c>
      <c r="R6" s="19"/>
      <c r="S6" s="19"/>
      <c r="T6" s="19"/>
      <c r="U6" s="19"/>
    </row>
    <row r="7" spans="1:22" ht="24" x14ac:dyDescent="0.25">
      <c r="A7" s="71" t="s">
        <v>2001</v>
      </c>
      <c r="B7" s="71" t="s">
        <v>1627</v>
      </c>
      <c r="C7" s="139" t="s">
        <v>632</v>
      </c>
      <c r="D7" s="71" t="s">
        <v>1741</v>
      </c>
      <c r="E7" s="241" t="s">
        <v>647</v>
      </c>
      <c r="F7" s="449">
        <v>20396.080000000002</v>
      </c>
      <c r="G7" s="131">
        <v>1984</v>
      </c>
      <c r="H7" s="180" t="s">
        <v>688</v>
      </c>
      <c r="I7" s="186">
        <v>48</v>
      </c>
      <c r="J7" s="74" t="s">
        <v>1570</v>
      </c>
      <c r="K7" s="242" t="s">
        <v>252</v>
      </c>
      <c r="L7" s="124"/>
      <c r="M7" s="74" t="s">
        <v>459</v>
      </c>
      <c r="N7" s="124"/>
      <c r="O7" s="75"/>
      <c r="P7" s="67" t="s">
        <v>689</v>
      </c>
      <c r="Q7" s="67" t="s">
        <v>689</v>
      </c>
      <c r="R7" s="19"/>
      <c r="S7" s="19"/>
      <c r="T7" s="19"/>
      <c r="U7" s="19"/>
    </row>
    <row r="8" spans="1:22" ht="24" x14ac:dyDescent="0.25">
      <c r="A8" s="71" t="s">
        <v>2001</v>
      </c>
      <c r="B8" s="71" t="s">
        <v>1627</v>
      </c>
      <c r="C8" s="139" t="s">
        <v>632</v>
      </c>
      <c r="D8" s="71" t="s">
        <v>1742</v>
      </c>
      <c r="E8" s="241" t="s">
        <v>647</v>
      </c>
      <c r="F8" s="449">
        <v>20396.080000000002</v>
      </c>
      <c r="G8" s="131">
        <v>1984</v>
      </c>
      <c r="H8" s="180" t="s">
        <v>688</v>
      </c>
      <c r="I8" s="243">
        <v>48</v>
      </c>
      <c r="J8" s="74" t="s">
        <v>1570</v>
      </c>
      <c r="K8" s="242" t="s">
        <v>252</v>
      </c>
      <c r="L8" s="124"/>
      <c r="M8" s="74" t="s">
        <v>459</v>
      </c>
      <c r="N8" s="124"/>
      <c r="O8" s="79"/>
      <c r="P8" s="67" t="s">
        <v>689</v>
      </c>
      <c r="Q8" s="67" t="s">
        <v>689</v>
      </c>
      <c r="R8" s="19"/>
      <c r="S8" s="19"/>
      <c r="T8" s="19"/>
      <c r="U8" s="19"/>
    </row>
    <row r="9" spans="1:22" ht="24" x14ac:dyDescent="0.25">
      <c r="A9" s="71" t="s">
        <v>2001</v>
      </c>
      <c r="B9" s="71" t="s">
        <v>1627</v>
      </c>
      <c r="C9" s="139" t="s">
        <v>632</v>
      </c>
      <c r="D9" s="71" t="s">
        <v>1743</v>
      </c>
      <c r="E9" s="241" t="s">
        <v>647</v>
      </c>
      <c r="F9" s="449">
        <v>20396.080000000002</v>
      </c>
      <c r="G9" s="131">
        <v>1984</v>
      </c>
      <c r="H9" s="180" t="s">
        <v>688</v>
      </c>
      <c r="I9" s="183">
        <v>48</v>
      </c>
      <c r="J9" s="74" t="s">
        <v>1570</v>
      </c>
      <c r="K9" s="242" t="s">
        <v>252</v>
      </c>
      <c r="L9" s="124"/>
      <c r="M9" s="74" t="s">
        <v>459</v>
      </c>
      <c r="N9" s="124"/>
      <c r="O9" s="82"/>
      <c r="P9" s="67" t="s">
        <v>689</v>
      </c>
      <c r="Q9" s="67" t="s">
        <v>689</v>
      </c>
      <c r="R9" s="19"/>
      <c r="S9" s="19"/>
      <c r="T9" s="19"/>
      <c r="U9" s="19"/>
    </row>
    <row r="10" spans="1:22" ht="24" x14ac:dyDescent="0.25">
      <c r="A10" s="71" t="s">
        <v>2001</v>
      </c>
      <c r="B10" s="71" t="s">
        <v>1627</v>
      </c>
      <c r="C10" s="139" t="s">
        <v>632</v>
      </c>
      <c r="D10" s="71" t="s">
        <v>1744</v>
      </c>
      <c r="E10" s="241" t="s">
        <v>648</v>
      </c>
      <c r="F10" s="449">
        <v>20260.62</v>
      </c>
      <c r="G10" s="131">
        <v>1984</v>
      </c>
      <c r="H10" s="180" t="s">
        <v>688</v>
      </c>
      <c r="I10" s="183">
        <v>48</v>
      </c>
      <c r="J10" s="74" t="s">
        <v>1570</v>
      </c>
      <c r="K10" s="242" t="s">
        <v>252</v>
      </c>
      <c r="L10" s="124"/>
      <c r="M10" s="74" t="s">
        <v>459</v>
      </c>
      <c r="N10" s="124"/>
      <c r="O10" s="82"/>
      <c r="P10" s="67" t="s">
        <v>690</v>
      </c>
      <c r="Q10" s="67" t="s">
        <v>690</v>
      </c>
      <c r="R10" s="19"/>
      <c r="S10" s="19"/>
      <c r="T10" s="19"/>
      <c r="U10" s="19"/>
    </row>
    <row r="11" spans="1:22" ht="24" x14ac:dyDescent="0.25">
      <c r="A11" s="71" t="s">
        <v>2001</v>
      </c>
      <c r="B11" s="71" t="s">
        <v>1627</v>
      </c>
      <c r="C11" s="139" t="s">
        <v>632</v>
      </c>
      <c r="D11" s="71" t="s">
        <v>1745</v>
      </c>
      <c r="E11" s="241" t="s">
        <v>648</v>
      </c>
      <c r="F11" s="449">
        <v>20260.62</v>
      </c>
      <c r="G11" s="131">
        <v>1984</v>
      </c>
      <c r="H11" s="180" t="s">
        <v>688</v>
      </c>
      <c r="I11" s="183">
        <v>48</v>
      </c>
      <c r="J11" s="74" t="s">
        <v>1570</v>
      </c>
      <c r="K11" s="242" t="s">
        <v>252</v>
      </c>
      <c r="L11" s="124"/>
      <c r="M11" s="74" t="s">
        <v>459</v>
      </c>
      <c r="N11" s="124"/>
      <c r="O11" s="82"/>
      <c r="P11" s="67" t="s">
        <v>690</v>
      </c>
      <c r="Q11" s="67" t="s">
        <v>690</v>
      </c>
      <c r="R11" s="19"/>
      <c r="S11" s="19"/>
      <c r="T11" s="19"/>
      <c r="U11" s="19"/>
    </row>
    <row r="12" spans="1:22" ht="24" x14ac:dyDescent="0.25">
      <c r="A12" s="71" t="s">
        <v>2001</v>
      </c>
      <c r="B12" s="71" t="s">
        <v>1627</v>
      </c>
      <c r="C12" s="139" t="s">
        <v>632</v>
      </c>
      <c r="D12" s="71" t="s">
        <v>1746</v>
      </c>
      <c r="E12" s="241" t="s">
        <v>648</v>
      </c>
      <c r="F12" s="449">
        <v>20260.62</v>
      </c>
      <c r="G12" s="131">
        <v>1984</v>
      </c>
      <c r="H12" s="180" t="s">
        <v>688</v>
      </c>
      <c r="I12" s="183">
        <v>48</v>
      </c>
      <c r="J12" s="74" t="s">
        <v>1570</v>
      </c>
      <c r="K12" s="242" t="s">
        <v>252</v>
      </c>
      <c r="L12" s="124"/>
      <c r="M12" s="74" t="s">
        <v>459</v>
      </c>
      <c r="N12" s="124"/>
      <c r="O12" s="82"/>
      <c r="P12" s="67" t="s">
        <v>690</v>
      </c>
      <c r="Q12" s="67" t="s">
        <v>690</v>
      </c>
      <c r="R12" s="19"/>
      <c r="S12" s="19"/>
      <c r="T12" s="19"/>
      <c r="U12" s="19"/>
    </row>
    <row r="13" spans="1:22" ht="24" x14ac:dyDescent="0.25">
      <c r="A13" s="71" t="s">
        <v>2001</v>
      </c>
      <c r="B13" s="71" t="s">
        <v>1627</v>
      </c>
      <c r="C13" s="139" t="s">
        <v>632</v>
      </c>
      <c r="D13" s="71" t="s">
        <v>1747</v>
      </c>
      <c r="E13" s="241" t="s">
        <v>648</v>
      </c>
      <c r="F13" s="449">
        <v>20260.62</v>
      </c>
      <c r="G13" s="131">
        <v>1984</v>
      </c>
      <c r="H13" s="180" t="s">
        <v>688</v>
      </c>
      <c r="I13" s="183">
        <v>48</v>
      </c>
      <c r="J13" s="74" t="s">
        <v>1570</v>
      </c>
      <c r="K13" s="242" t="s">
        <v>677</v>
      </c>
      <c r="L13" s="124"/>
      <c r="M13" s="74" t="s">
        <v>459</v>
      </c>
      <c r="N13" s="124"/>
      <c r="O13" s="82"/>
      <c r="P13" s="67" t="s">
        <v>690</v>
      </c>
      <c r="Q13" s="67" t="s">
        <v>690</v>
      </c>
      <c r="R13" s="19"/>
      <c r="S13" s="19"/>
      <c r="T13" s="19"/>
      <c r="U13" s="19"/>
    </row>
    <row r="14" spans="1:22" ht="36" x14ac:dyDescent="0.25">
      <c r="A14" s="71" t="s">
        <v>2001</v>
      </c>
      <c r="B14" s="71" t="s">
        <v>1627</v>
      </c>
      <c r="C14" s="139" t="s">
        <v>632</v>
      </c>
      <c r="D14" s="71" t="s">
        <v>1748</v>
      </c>
      <c r="E14" s="99" t="s">
        <v>1750</v>
      </c>
      <c r="F14" s="449">
        <v>44190.83</v>
      </c>
      <c r="G14" s="131">
        <v>1984</v>
      </c>
      <c r="H14" s="180" t="s">
        <v>303</v>
      </c>
      <c r="I14" s="131">
        <v>42</v>
      </c>
      <c r="J14" s="74" t="s">
        <v>1570</v>
      </c>
      <c r="K14" s="242" t="s">
        <v>252</v>
      </c>
      <c r="L14" s="124"/>
      <c r="M14" s="74" t="s">
        <v>459</v>
      </c>
      <c r="N14" s="124"/>
      <c r="O14" s="124"/>
      <c r="P14" s="67" t="s">
        <v>691</v>
      </c>
      <c r="Q14" s="67" t="s">
        <v>691</v>
      </c>
      <c r="R14" s="19"/>
      <c r="S14" s="19"/>
      <c r="T14" s="19"/>
      <c r="U14" s="19"/>
    </row>
    <row r="15" spans="1:22" ht="24" x14ac:dyDescent="0.25">
      <c r="A15" s="71" t="s">
        <v>2001</v>
      </c>
      <c r="B15" s="71" t="s">
        <v>1627</v>
      </c>
      <c r="C15" s="139" t="s">
        <v>632</v>
      </c>
      <c r="D15" s="71" t="s">
        <v>1749</v>
      </c>
      <c r="E15" s="99" t="s">
        <v>649</v>
      </c>
      <c r="F15" s="449">
        <v>110011</v>
      </c>
      <c r="G15" s="131">
        <v>1984</v>
      </c>
      <c r="H15" s="180" t="s">
        <v>726</v>
      </c>
      <c r="I15" s="131">
        <v>60</v>
      </c>
      <c r="J15" s="74" t="s">
        <v>1570</v>
      </c>
      <c r="K15" s="242" t="s">
        <v>678</v>
      </c>
      <c r="L15" s="124"/>
      <c r="M15" s="74" t="s">
        <v>459</v>
      </c>
      <c r="N15" s="124"/>
      <c r="O15" s="124"/>
      <c r="P15" s="67" t="s">
        <v>692</v>
      </c>
      <c r="Q15" s="67" t="s">
        <v>692</v>
      </c>
    </row>
    <row r="16" spans="1:22" ht="84" x14ac:dyDescent="0.25">
      <c r="A16" s="71" t="s">
        <v>2001</v>
      </c>
      <c r="B16" s="71" t="s">
        <v>1627</v>
      </c>
      <c r="C16" s="139" t="s">
        <v>632</v>
      </c>
      <c r="D16" s="71" t="s">
        <v>1755</v>
      </c>
      <c r="E16" s="91" t="s">
        <v>2427</v>
      </c>
      <c r="F16" s="448">
        <v>108900</v>
      </c>
      <c r="G16" s="131">
        <v>1984</v>
      </c>
      <c r="H16" s="180" t="s">
        <v>688</v>
      </c>
      <c r="I16" s="131">
        <v>48</v>
      </c>
      <c r="J16" s="74" t="s">
        <v>1570</v>
      </c>
      <c r="K16" s="242" t="s">
        <v>679</v>
      </c>
      <c r="L16" s="124"/>
      <c r="M16" s="74" t="s">
        <v>459</v>
      </c>
      <c r="N16" s="124"/>
      <c r="O16" s="124"/>
      <c r="P16" s="67" t="s">
        <v>693</v>
      </c>
      <c r="Q16" s="67" t="s">
        <v>693</v>
      </c>
    </row>
    <row r="17" spans="1:22" s="58" customFormat="1" ht="84" x14ac:dyDescent="0.25">
      <c r="A17" s="71" t="s">
        <v>2001</v>
      </c>
      <c r="B17" s="71" t="s">
        <v>1627</v>
      </c>
      <c r="C17" s="244" t="s">
        <v>632</v>
      </c>
      <c r="D17" s="71" t="s">
        <v>1756</v>
      </c>
      <c r="E17" s="99" t="s">
        <v>650</v>
      </c>
      <c r="F17" s="449">
        <v>15760</v>
      </c>
      <c r="G17" s="183">
        <v>1984</v>
      </c>
      <c r="H17" s="130" t="s">
        <v>688</v>
      </c>
      <c r="I17" s="183">
        <v>48</v>
      </c>
      <c r="J17" s="74" t="s">
        <v>1570</v>
      </c>
      <c r="K17" s="242" t="s">
        <v>679</v>
      </c>
      <c r="L17" s="245"/>
      <c r="M17" s="74" t="s">
        <v>459</v>
      </c>
      <c r="N17" s="245"/>
      <c r="O17" s="245"/>
      <c r="P17" s="100" t="s">
        <v>694</v>
      </c>
      <c r="Q17" s="100" t="s">
        <v>694</v>
      </c>
      <c r="R17" s="59"/>
      <c r="S17" s="59"/>
      <c r="T17" s="59"/>
      <c r="U17" s="59"/>
      <c r="V17" s="59"/>
    </row>
    <row r="18" spans="1:22" s="58" customFormat="1" ht="84" x14ac:dyDescent="0.25">
      <c r="A18" s="71" t="s">
        <v>2001</v>
      </c>
      <c r="B18" s="71" t="s">
        <v>1627</v>
      </c>
      <c r="C18" s="244" t="s">
        <v>632</v>
      </c>
      <c r="D18" s="71" t="s">
        <v>1757</v>
      </c>
      <c r="E18" s="246" t="s">
        <v>651</v>
      </c>
      <c r="F18" s="450">
        <v>15741</v>
      </c>
      <c r="G18" s="183">
        <v>1984</v>
      </c>
      <c r="H18" s="130" t="s">
        <v>688</v>
      </c>
      <c r="I18" s="183">
        <v>48</v>
      </c>
      <c r="J18" s="74" t="s">
        <v>1570</v>
      </c>
      <c r="K18" s="230" t="s">
        <v>679</v>
      </c>
      <c r="L18" s="245"/>
      <c r="M18" s="74" t="s">
        <v>459</v>
      </c>
      <c r="N18" s="245"/>
      <c r="O18" s="245"/>
      <c r="P18" s="100" t="s">
        <v>695</v>
      </c>
      <c r="Q18" s="100" t="s">
        <v>695</v>
      </c>
      <c r="R18" s="59"/>
      <c r="S18" s="59"/>
      <c r="T18" s="59"/>
      <c r="U18" s="59"/>
      <c r="V18" s="59"/>
    </row>
    <row r="19" spans="1:22" s="333" customFormat="1" ht="84" x14ac:dyDescent="0.25">
      <c r="A19" s="247" t="s">
        <v>2001</v>
      </c>
      <c r="B19" s="247" t="s">
        <v>1627</v>
      </c>
      <c r="C19" s="337" t="s">
        <v>632</v>
      </c>
      <c r="D19" s="247" t="s">
        <v>1758</v>
      </c>
      <c r="E19" s="381" t="s">
        <v>652</v>
      </c>
      <c r="F19" s="451">
        <v>49100.81</v>
      </c>
      <c r="G19" s="338">
        <v>1984</v>
      </c>
      <c r="H19" s="339" t="s">
        <v>688</v>
      </c>
      <c r="I19" s="338">
        <v>48</v>
      </c>
      <c r="J19" s="340" t="s">
        <v>1570</v>
      </c>
      <c r="K19" s="341" t="s">
        <v>679</v>
      </c>
      <c r="L19" s="342"/>
      <c r="M19" s="340" t="s">
        <v>459</v>
      </c>
      <c r="N19" s="342"/>
      <c r="O19" s="342"/>
      <c r="P19" s="299" t="s">
        <v>696</v>
      </c>
      <c r="Q19" s="299" t="s">
        <v>696</v>
      </c>
      <c r="R19" s="343"/>
      <c r="S19" s="343"/>
      <c r="T19" s="343"/>
      <c r="U19" s="343"/>
      <c r="V19" s="343"/>
    </row>
    <row r="20" spans="1:22" s="333" customFormat="1" ht="84" x14ac:dyDescent="0.25">
      <c r="A20" s="247" t="s">
        <v>2001</v>
      </c>
      <c r="B20" s="247" t="s">
        <v>1627</v>
      </c>
      <c r="C20" s="337" t="s">
        <v>632</v>
      </c>
      <c r="D20" s="247" t="s">
        <v>1759</v>
      </c>
      <c r="E20" s="381" t="s">
        <v>653</v>
      </c>
      <c r="F20" s="451">
        <v>49100.81</v>
      </c>
      <c r="G20" s="338">
        <v>1984</v>
      </c>
      <c r="H20" s="339" t="s">
        <v>688</v>
      </c>
      <c r="I20" s="338">
        <v>48</v>
      </c>
      <c r="J20" s="340" t="s">
        <v>1570</v>
      </c>
      <c r="K20" s="341" t="s">
        <v>679</v>
      </c>
      <c r="L20" s="342"/>
      <c r="M20" s="340" t="s">
        <v>459</v>
      </c>
      <c r="N20" s="342"/>
      <c r="O20" s="342"/>
      <c r="P20" s="299" t="s">
        <v>697</v>
      </c>
      <c r="Q20" s="299" t="s">
        <v>697</v>
      </c>
      <c r="R20" s="343"/>
      <c r="S20" s="343"/>
      <c r="T20" s="343"/>
      <c r="U20" s="343"/>
      <c r="V20" s="343"/>
    </row>
    <row r="21" spans="1:22" s="333" customFormat="1" ht="84" x14ac:dyDescent="0.25">
      <c r="A21" s="247" t="s">
        <v>2001</v>
      </c>
      <c r="B21" s="247" t="s">
        <v>1627</v>
      </c>
      <c r="C21" s="337" t="s">
        <v>632</v>
      </c>
      <c r="D21" s="247" t="s">
        <v>1760</v>
      </c>
      <c r="E21" s="381" t="s">
        <v>654</v>
      </c>
      <c r="F21" s="451">
        <v>49100.81</v>
      </c>
      <c r="G21" s="338">
        <v>1984</v>
      </c>
      <c r="H21" s="339" t="s">
        <v>688</v>
      </c>
      <c r="I21" s="338">
        <v>48</v>
      </c>
      <c r="J21" s="340" t="s">
        <v>1570</v>
      </c>
      <c r="K21" s="341" t="s">
        <v>679</v>
      </c>
      <c r="L21" s="342"/>
      <c r="M21" s="340" t="s">
        <v>459</v>
      </c>
      <c r="N21" s="342"/>
      <c r="O21" s="342"/>
      <c r="P21" s="299" t="s">
        <v>698</v>
      </c>
      <c r="Q21" s="299" t="s">
        <v>698</v>
      </c>
      <c r="R21" s="343"/>
      <c r="S21" s="343"/>
      <c r="T21" s="343"/>
      <c r="U21" s="343"/>
      <c r="V21" s="343"/>
    </row>
    <row r="22" spans="1:22" s="333" customFormat="1" ht="84" x14ac:dyDescent="0.25">
      <c r="A22" s="247" t="s">
        <v>2001</v>
      </c>
      <c r="B22" s="247" t="s">
        <v>1627</v>
      </c>
      <c r="C22" s="337" t="s">
        <v>632</v>
      </c>
      <c r="D22" s="247" t="s">
        <v>1761</v>
      </c>
      <c r="E22" s="381" t="s">
        <v>655</v>
      </c>
      <c r="F22" s="451">
        <v>49100.81</v>
      </c>
      <c r="G22" s="338">
        <v>1984</v>
      </c>
      <c r="H22" s="339" t="s">
        <v>688</v>
      </c>
      <c r="I22" s="338">
        <v>48</v>
      </c>
      <c r="J22" s="340" t="s">
        <v>1570</v>
      </c>
      <c r="K22" s="341" t="s">
        <v>679</v>
      </c>
      <c r="L22" s="342"/>
      <c r="M22" s="340" t="s">
        <v>459</v>
      </c>
      <c r="N22" s="342"/>
      <c r="O22" s="342"/>
      <c r="P22" s="299" t="s">
        <v>699</v>
      </c>
      <c r="Q22" s="299" t="s">
        <v>699</v>
      </c>
      <c r="R22" s="343"/>
      <c r="S22" s="343"/>
      <c r="T22" s="343"/>
      <c r="U22" s="343"/>
      <c r="V22" s="343"/>
    </row>
    <row r="23" spans="1:22" s="333" customFormat="1" ht="84" x14ac:dyDescent="0.25">
      <c r="A23" s="247" t="s">
        <v>2001</v>
      </c>
      <c r="B23" s="247" t="s">
        <v>1627</v>
      </c>
      <c r="C23" s="337" t="s">
        <v>632</v>
      </c>
      <c r="D23" s="247" t="s">
        <v>1762</v>
      </c>
      <c r="E23" s="381" t="s">
        <v>656</v>
      </c>
      <c r="F23" s="451">
        <v>120625</v>
      </c>
      <c r="G23" s="338">
        <v>1984</v>
      </c>
      <c r="H23" s="339" t="s">
        <v>688</v>
      </c>
      <c r="I23" s="338">
        <v>48</v>
      </c>
      <c r="J23" s="340" t="s">
        <v>1570</v>
      </c>
      <c r="K23" s="341" t="s">
        <v>679</v>
      </c>
      <c r="L23" s="342"/>
      <c r="M23" s="340" t="s">
        <v>459</v>
      </c>
      <c r="N23" s="342"/>
      <c r="O23" s="342"/>
      <c r="P23" s="299" t="s">
        <v>700</v>
      </c>
      <c r="Q23" s="299" t="s">
        <v>700</v>
      </c>
      <c r="R23" s="343"/>
      <c r="S23" s="343"/>
      <c r="T23" s="343"/>
      <c r="U23" s="343"/>
      <c r="V23" s="343"/>
    </row>
    <row r="24" spans="1:22" s="333" customFormat="1" ht="84" x14ac:dyDescent="0.25">
      <c r="A24" s="247" t="s">
        <v>2001</v>
      </c>
      <c r="B24" s="247" t="s">
        <v>1627</v>
      </c>
      <c r="C24" s="337" t="s">
        <v>632</v>
      </c>
      <c r="D24" s="247" t="s">
        <v>1763</v>
      </c>
      <c r="E24" s="381" t="s">
        <v>657</v>
      </c>
      <c r="F24" s="451">
        <v>127998.14</v>
      </c>
      <c r="G24" s="338">
        <v>1984</v>
      </c>
      <c r="H24" s="339" t="s">
        <v>688</v>
      </c>
      <c r="I24" s="338">
        <v>48</v>
      </c>
      <c r="J24" s="340" t="s">
        <v>1570</v>
      </c>
      <c r="K24" s="341" t="s">
        <v>679</v>
      </c>
      <c r="L24" s="342"/>
      <c r="M24" s="340" t="s">
        <v>459</v>
      </c>
      <c r="N24" s="342"/>
      <c r="O24" s="342"/>
      <c r="P24" s="299" t="s">
        <v>701</v>
      </c>
      <c r="Q24" s="299" t="s">
        <v>701</v>
      </c>
      <c r="R24" s="343"/>
      <c r="S24" s="343"/>
      <c r="T24" s="343"/>
      <c r="U24" s="343"/>
      <c r="V24" s="343"/>
    </row>
    <row r="25" spans="1:22" s="333" customFormat="1" ht="84" x14ac:dyDescent="0.25">
      <c r="A25" s="247" t="s">
        <v>2001</v>
      </c>
      <c r="B25" s="247" t="s">
        <v>1627</v>
      </c>
      <c r="C25" s="337" t="s">
        <v>632</v>
      </c>
      <c r="D25" s="247" t="s">
        <v>1764</v>
      </c>
      <c r="E25" s="381" t="s">
        <v>658</v>
      </c>
      <c r="F25" s="451">
        <v>127998.14</v>
      </c>
      <c r="G25" s="338">
        <v>1984</v>
      </c>
      <c r="H25" s="339" t="s">
        <v>688</v>
      </c>
      <c r="I25" s="338">
        <v>48</v>
      </c>
      <c r="J25" s="340" t="s">
        <v>1570</v>
      </c>
      <c r="K25" s="341" t="s">
        <v>679</v>
      </c>
      <c r="L25" s="342"/>
      <c r="M25" s="340" t="s">
        <v>459</v>
      </c>
      <c r="N25" s="342"/>
      <c r="O25" s="342"/>
      <c r="P25" s="299" t="s">
        <v>702</v>
      </c>
      <c r="Q25" s="299" t="s">
        <v>702</v>
      </c>
      <c r="R25" s="343"/>
      <c r="S25" s="343"/>
      <c r="T25" s="343"/>
      <c r="U25" s="343"/>
      <c r="V25" s="343"/>
    </row>
    <row r="26" spans="1:22" ht="84" x14ac:dyDescent="0.25">
      <c r="A26" s="71" t="s">
        <v>2001</v>
      </c>
      <c r="B26" s="71" t="s">
        <v>1627</v>
      </c>
      <c r="C26" s="139" t="s">
        <v>632</v>
      </c>
      <c r="D26" s="71" t="s">
        <v>1765</v>
      </c>
      <c r="E26" s="246" t="s">
        <v>659</v>
      </c>
      <c r="F26" s="450">
        <v>6257</v>
      </c>
      <c r="G26" s="131">
        <v>1984</v>
      </c>
      <c r="H26" s="180" t="s">
        <v>688</v>
      </c>
      <c r="I26" s="131">
        <v>48</v>
      </c>
      <c r="J26" s="74" t="s">
        <v>1570</v>
      </c>
      <c r="K26" s="230" t="s">
        <v>679</v>
      </c>
      <c r="L26" s="124"/>
      <c r="M26" s="74" t="s">
        <v>459</v>
      </c>
      <c r="N26" s="124"/>
      <c r="O26" s="124"/>
      <c r="P26" s="67" t="s">
        <v>703</v>
      </c>
      <c r="Q26" s="67" t="s">
        <v>703</v>
      </c>
    </row>
    <row r="27" spans="1:22" s="333" customFormat="1" ht="84" x14ac:dyDescent="0.25">
      <c r="A27" s="247" t="s">
        <v>2001</v>
      </c>
      <c r="B27" s="247" t="s">
        <v>1627</v>
      </c>
      <c r="C27" s="337" t="s">
        <v>632</v>
      </c>
      <c r="D27" s="247" t="s">
        <v>1766</v>
      </c>
      <c r="E27" s="381" t="s">
        <v>705</v>
      </c>
      <c r="F27" s="448">
        <v>45005.62</v>
      </c>
      <c r="G27" s="338">
        <v>1984</v>
      </c>
      <c r="H27" s="339" t="s">
        <v>704</v>
      </c>
      <c r="I27" s="338">
        <v>48</v>
      </c>
      <c r="J27" s="340" t="s">
        <v>1570</v>
      </c>
      <c r="K27" s="341" t="s">
        <v>679</v>
      </c>
      <c r="L27" s="342"/>
      <c r="M27" s="340" t="s">
        <v>459</v>
      </c>
      <c r="N27" s="342"/>
      <c r="O27" s="342"/>
      <c r="P27" s="299"/>
      <c r="Q27" s="299"/>
      <c r="R27" s="343"/>
      <c r="S27" s="343"/>
      <c r="T27" s="343"/>
      <c r="U27" s="343"/>
      <c r="V27" s="343"/>
    </row>
    <row r="28" spans="1:22" ht="24" x14ac:dyDescent="0.25">
      <c r="A28" s="71" t="s">
        <v>2001</v>
      </c>
      <c r="B28" s="71" t="s">
        <v>1627</v>
      </c>
      <c r="C28" s="139" t="s">
        <v>632</v>
      </c>
      <c r="D28" s="71" t="s">
        <v>1767</v>
      </c>
      <c r="E28" s="246" t="s">
        <v>660</v>
      </c>
      <c r="F28" s="450">
        <v>15209.11</v>
      </c>
      <c r="G28" s="131">
        <v>1984</v>
      </c>
      <c r="H28" s="180" t="s">
        <v>303</v>
      </c>
      <c r="I28" s="131">
        <v>42</v>
      </c>
      <c r="J28" s="74" t="s">
        <v>1570</v>
      </c>
      <c r="K28" s="230" t="s">
        <v>252</v>
      </c>
      <c r="L28" s="124"/>
      <c r="M28" s="74" t="s">
        <v>459</v>
      </c>
      <c r="N28" s="124"/>
      <c r="O28" s="124"/>
      <c r="P28" s="67" t="s">
        <v>706</v>
      </c>
      <c r="Q28" s="67" t="s">
        <v>706</v>
      </c>
    </row>
    <row r="29" spans="1:22" ht="36" x14ac:dyDescent="0.25">
      <c r="A29" s="71" t="s">
        <v>2001</v>
      </c>
      <c r="B29" s="71" t="s">
        <v>1627</v>
      </c>
      <c r="C29" s="139" t="s">
        <v>632</v>
      </c>
      <c r="D29" s="71" t="s">
        <v>1768</v>
      </c>
      <c r="E29" s="246" t="s">
        <v>661</v>
      </c>
      <c r="F29" s="450">
        <v>750008</v>
      </c>
      <c r="G29" s="131">
        <v>1978</v>
      </c>
      <c r="H29" s="180" t="s">
        <v>707</v>
      </c>
      <c r="I29" s="131">
        <v>36</v>
      </c>
      <c r="J29" s="74" t="s">
        <v>1570</v>
      </c>
      <c r="K29" s="230" t="s">
        <v>709</v>
      </c>
      <c r="L29" s="124"/>
      <c r="M29" s="74" t="s">
        <v>459</v>
      </c>
      <c r="N29" s="124"/>
      <c r="O29" s="124"/>
      <c r="P29" s="124"/>
      <c r="Q29" s="67" t="s">
        <v>708</v>
      </c>
    </row>
    <row r="30" spans="1:22" ht="60" x14ac:dyDescent="0.25">
      <c r="A30" s="71" t="s">
        <v>2001</v>
      </c>
      <c r="B30" s="71" t="s">
        <v>1627</v>
      </c>
      <c r="C30" s="139" t="s">
        <v>632</v>
      </c>
      <c r="D30" s="71" t="s">
        <v>1769</v>
      </c>
      <c r="E30" s="246" t="s">
        <v>662</v>
      </c>
      <c r="F30" s="450">
        <v>176586</v>
      </c>
      <c r="G30" s="131"/>
      <c r="H30" s="180" t="s">
        <v>707</v>
      </c>
      <c r="I30" s="131">
        <v>36</v>
      </c>
      <c r="J30" s="74" t="s">
        <v>1570</v>
      </c>
      <c r="K30" s="230" t="s">
        <v>4</v>
      </c>
      <c r="L30" s="124"/>
      <c r="M30" s="74" t="s">
        <v>459</v>
      </c>
      <c r="N30" s="124"/>
      <c r="O30" s="124"/>
      <c r="P30" s="124"/>
      <c r="Q30" s="67" t="s">
        <v>710</v>
      </c>
    </row>
    <row r="31" spans="1:22" ht="36" x14ac:dyDescent="0.25">
      <c r="A31" s="71" t="s">
        <v>2001</v>
      </c>
      <c r="B31" s="71" t="s">
        <v>1627</v>
      </c>
      <c r="C31" s="139" t="s">
        <v>632</v>
      </c>
      <c r="D31" s="71" t="s">
        <v>1770</v>
      </c>
      <c r="E31" s="246" t="s">
        <v>663</v>
      </c>
      <c r="F31" s="450">
        <v>1084710</v>
      </c>
      <c r="G31" s="131">
        <v>1977</v>
      </c>
      <c r="H31" s="180" t="s">
        <v>707</v>
      </c>
      <c r="I31" s="131">
        <v>36</v>
      </c>
      <c r="J31" s="74" t="s">
        <v>1570</v>
      </c>
      <c r="K31" s="230" t="s">
        <v>4</v>
      </c>
      <c r="L31" s="124"/>
      <c r="M31" s="74" t="s">
        <v>459</v>
      </c>
      <c r="N31" s="124"/>
      <c r="O31" s="124"/>
      <c r="P31" s="124"/>
      <c r="Q31" s="67" t="s">
        <v>711</v>
      </c>
    </row>
    <row r="32" spans="1:22" ht="48" x14ac:dyDescent="0.25">
      <c r="A32" s="71" t="s">
        <v>2001</v>
      </c>
      <c r="B32" s="71" t="s">
        <v>1627</v>
      </c>
      <c r="C32" s="139" t="s">
        <v>632</v>
      </c>
      <c r="D32" s="71" t="s">
        <v>1771</v>
      </c>
      <c r="E32" s="246" t="s">
        <v>663</v>
      </c>
      <c r="F32" s="450">
        <v>14424</v>
      </c>
      <c r="G32" s="131">
        <v>1963</v>
      </c>
      <c r="H32" s="180" t="s">
        <v>707</v>
      </c>
      <c r="I32" s="131">
        <v>36</v>
      </c>
      <c r="J32" s="74" t="s">
        <v>1570</v>
      </c>
      <c r="K32" s="230" t="s">
        <v>4</v>
      </c>
      <c r="L32" s="124"/>
      <c r="M32" s="74" t="s">
        <v>459</v>
      </c>
      <c r="N32" s="124"/>
      <c r="O32" s="124"/>
      <c r="P32" s="124"/>
      <c r="Q32" s="67" t="s">
        <v>712</v>
      </c>
    </row>
    <row r="33" spans="1:25" ht="24" x14ac:dyDescent="0.25">
      <c r="A33" s="71" t="s">
        <v>2001</v>
      </c>
      <c r="B33" s="71" t="s">
        <v>1627</v>
      </c>
      <c r="C33" s="139" t="s">
        <v>632</v>
      </c>
      <c r="D33" s="71" t="s">
        <v>1772</v>
      </c>
      <c r="E33" s="246" t="s">
        <v>664</v>
      </c>
      <c r="F33" s="450">
        <v>746139</v>
      </c>
      <c r="G33" s="131">
        <v>1984</v>
      </c>
      <c r="H33" s="180" t="s">
        <v>707</v>
      </c>
      <c r="I33" s="131">
        <v>36</v>
      </c>
      <c r="J33" s="74" t="s">
        <v>1570</v>
      </c>
      <c r="K33" s="230" t="s">
        <v>4</v>
      </c>
      <c r="L33" s="124"/>
      <c r="M33" s="74" t="s">
        <v>459</v>
      </c>
      <c r="N33" s="124"/>
      <c r="O33" s="124"/>
      <c r="P33" s="124"/>
      <c r="Q33" s="67" t="s">
        <v>713</v>
      </c>
    </row>
    <row r="34" spans="1:25" ht="36" x14ac:dyDescent="0.25">
      <c r="A34" s="71" t="s">
        <v>2001</v>
      </c>
      <c r="B34" s="71" t="s">
        <v>1627</v>
      </c>
      <c r="C34" s="139" t="s">
        <v>632</v>
      </c>
      <c r="D34" s="71" t="s">
        <v>1773</v>
      </c>
      <c r="E34" s="246" t="s">
        <v>665</v>
      </c>
      <c r="F34" s="450">
        <v>222277</v>
      </c>
      <c r="G34" s="131">
        <v>1973</v>
      </c>
      <c r="H34" s="180" t="s">
        <v>707</v>
      </c>
      <c r="I34" s="131">
        <v>36</v>
      </c>
      <c r="J34" s="74" t="s">
        <v>1570</v>
      </c>
      <c r="K34" s="230" t="s">
        <v>4</v>
      </c>
      <c r="L34" s="124"/>
      <c r="M34" s="74" t="s">
        <v>459</v>
      </c>
      <c r="N34" s="124"/>
      <c r="O34" s="124"/>
      <c r="P34" s="124"/>
      <c r="Q34" s="67" t="s">
        <v>714</v>
      </c>
    </row>
    <row r="35" spans="1:25" ht="24" x14ac:dyDescent="0.25">
      <c r="A35" s="71" t="s">
        <v>2001</v>
      </c>
      <c r="B35" s="71" t="s">
        <v>1627</v>
      </c>
      <c r="C35" s="139" t="s">
        <v>632</v>
      </c>
      <c r="D35" s="71" t="s">
        <v>1774</v>
      </c>
      <c r="E35" s="246" t="s">
        <v>666</v>
      </c>
      <c r="F35" s="450">
        <v>28847</v>
      </c>
      <c r="G35" s="131">
        <v>1981</v>
      </c>
      <c r="H35" s="180" t="s">
        <v>707</v>
      </c>
      <c r="I35" s="131">
        <v>36</v>
      </c>
      <c r="J35" s="74" t="s">
        <v>1570</v>
      </c>
      <c r="K35" s="230" t="s">
        <v>4</v>
      </c>
      <c r="L35" s="124"/>
      <c r="M35" s="74" t="s">
        <v>459</v>
      </c>
      <c r="N35" s="124"/>
      <c r="O35" s="124"/>
      <c r="P35" s="124"/>
      <c r="Q35" s="67" t="s">
        <v>715</v>
      </c>
    </row>
    <row r="36" spans="1:25" ht="24" x14ac:dyDescent="0.25">
      <c r="A36" s="71" t="s">
        <v>2001</v>
      </c>
      <c r="B36" s="71" t="s">
        <v>1627</v>
      </c>
      <c r="C36" s="139" t="s">
        <v>632</v>
      </c>
      <c r="D36" s="71" t="s">
        <v>1775</v>
      </c>
      <c r="E36" s="246" t="s">
        <v>667</v>
      </c>
      <c r="F36" s="450">
        <v>13846</v>
      </c>
      <c r="G36" s="131">
        <v>1981</v>
      </c>
      <c r="H36" s="180" t="s">
        <v>707</v>
      </c>
      <c r="I36" s="131">
        <v>36</v>
      </c>
      <c r="J36" s="74" t="s">
        <v>1570</v>
      </c>
      <c r="K36" s="230" t="s">
        <v>4</v>
      </c>
      <c r="L36" s="124"/>
      <c r="M36" s="74" t="s">
        <v>459</v>
      </c>
      <c r="N36" s="124"/>
      <c r="O36" s="124"/>
      <c r="P36" s="124"/>
      <c r="Q36" s="67" t="s">
        <v>716</v>
      </c>
    </row>
    <row r="37" spans="1:25" ht="24" x14ac:dyDescent="0.25">
      <c r="A37" s="71" t="s">
        <v>2001</v>
      </c>
      <c r="B37" s="71" t="s">
        <v>1627</v>
      </c>
      <c r="C37" s="139" t="s">
        <v>632</v>
      </c>
      <c r="D37" s="71" t="s">
        <v>1776</v>
      </c>
      <c r="E37" s="246" t="s">
        <v>668</v>
      </c>
      <c r="F37" s="450">
        <v>74007</v>
      </c>
      <c r="G37" s="131">
        <v>1985</v>
      </c>
      <c r="H37" s="180" t="s">
        <v>704</v>
      </c>
      <c r="I37" s="131">
        <v>48</v>
      </c>
      <c r="J37" s="74" t="s">
        <v>1570</v>
      </c>
      <c r="K37" s="230" t="s">
        <v>4</v>
      </c>
      <c r="L37" s="124"/>
      <c r="M37" s="74" t="s">
        <v>459</v>
      </c>
      <c r="N37" s="124"/>
      <c r="O37" s="124"/>
      <c r="P37" s="124"/>
      <c r="Q37" s="67" t="s">
        <v>717</v>
      </c>
    </row>
    <row r="38" spans="1:25" ht="24" x14ac:dyDescent="0.25">
      <c r="A38" s="71" t="s">
        <v>2001</v>
      </c>
      <c r="B38" s="71" t="s">
        <v>1627</v>
      </c>
      <c r="C38" s="139" t="s">
        <v>632</v>
      </c>
      <c r="D38" s="71" t="s">
        <v>1777</v>
      </c>
      <c r="E38" s="246" t="s">
        <v>669</v>
      </c>
      <c r="F38" s="450">
        <v>567388</v>
      </c>
      <c r="G38" s="131">
        <v>1981</v>
      </c>
      <c r="H38" s="180" t="s">
        <v>704</v>
      </c>
      <c r="I38" s="131">
        <v>48</v>
      </c>
      <c r="J38" s="74" t="s">
        <v>1570</v>
      </c>
      <c r="K38" s="230" t="s">
        <v>4</v>
      </c>
      <c r="L38" s="124"/>
      <c r="M38" s="74" t="s">
        <v>459</v>
      </c>
      <c r="N38" s="124"/>
      <c r="O38" s="124"/>
      <c r="P38" s="124"/>
      <c r="Q38" s="67" t="s">
        <v>718</v>
      </c>
    </row>
    <row r="39" spans="1:25" ht="24" x14ac:dyDescent="0.25">
      <c r="A39" s="71" t="s">
        <v>2001</v>
      </c>
      <c r="B39" s="71" t="s">
        <v>1627</v>
      </c>
      <c r="C39" s="139" t="s">
        <v>632</v>
      </c>
      <c r="D39" s="71" t="s">
        <v>1778</v>
      </c>
      <c r="E39" s="246" t="s">
        <v>670</v>
      </c>
      <c r="F39" s="450">
        <v>98676</v>
      </c>
      <c r="G39" s="131">
        <v>1964</v>
      </c>
      <c r="H39" s="180" t="s">
        <v>704</v>
      </c>
      <c r="I39" s="131">
        <v>48</v>
      </c>
      <c r="J39" s="74" t="s">
        <v>1570</v>
      </c>
      <c r="K39" s="230" t="s">
        <v>4</v>
      </c>
      <c r="L39" s="124"/>
      <c r="M39" s="74" t="s">
        <v>459</v>
      </c>
      <c r="N39" s="124"/>
      <c r="O39" s="124"/>
      <c r="P39" s="124"/>
      <c r="Q39" s="67" t="s">
        <v>719</v>
      </c>
    </row>
    <row r="40" spans="1:25" ht="24" x14ac:dyDescent="0.25">
      <c r="A40" s="71" t="s">
        <v>2001</v>
      </c>
      <c r="B40" s="71" t="s">
        <v>1627</v>
      </c>
      <c r="C40" s="139" t="s">
        <v>632</v>
      </c>
      <c r="D40" s="71" t="s">
        <v>1779</v>
      </c>
      <c r="E40" s="246" t="s">
        <v>671</v>
      </c>
      <c r="F40" s="450">
        <v>74007</v>
      </c>
      <c r="G40" s="131">
        <v>1983</v>
      </c>
      <c r="H40" s="180" t="s">
        <v>704</v>
      </c>
      <c r="I40" s="131">
        <v>48</v>
      </c>
      <c r="J40" s="74" t="s">
        <v>1570</v>
      </c>
      <c r="K40" s="230" t="s">
        <v>4</v>
      </c>
      <c r="L40" s="124"/>
      <c r="M40" s="74" t="s">
        <v>459</v>
      </c>
      <c r="N40" s="124"/>
      <c r="O40" s="124"/>
      <c r="P40" s="124"/>
      <c r="Q40" s="67" t="s">
        <v>720</v>
      </c>
    </row>
    <row r="41" spans="1:25" ht="24" x14ac:dyDescent="0.25">
      <c r="A41" s="71" t="s">
        <v>2001</v>
      </c>
      <c r="B41" s="71" t="s">
        <v>1627</v>
      </c>
      <c r="C41" s="139" t="s">
        <v>632</v>
      </c>
      <c r="D41" s="71" t="s">
        <v>1780</v>
      </c>
      <c r="E41" s="246" t="s">
        <v>672</v>
      </c>
      <c r="F41" s="450">
        <v>33192</v>
      </c>
      <c r="G41" s="131">
        <v>1987</v>
      </c>
      <c r="H41" s="180" t="s">
        <v>704</v>
      </c>
      <c r="I41" s="131">
        <v>48</v>
      </c>
      <c r="J41" s="74" t="s">
        <v>1570</v>
      </c>
      <c r="K41" s="230" t="s">
        <v>680</v>
      </c>
      <c r="L41" s="124"/>
      <c r="M41" s="74" t="s">
        <v>459</v>
      </c>
      <c r="N41" s="124"/>
      <c r="O41" s="124"/>
      <c r="P41" s="124"/>
      <c r="Q41" s="67" t="s">
        <v>721</v>
      </c>
    </row>
    <row r="42" spans="1:25" ht="36" x14ac:dyDescent="0.25">
      <c r="A42" s="71" t="s">
        <v>2001</v>
      </c>
      <c r="B42" s="71" t="s">
        <v>1627</v>
      </c>
      <c r="C42" s="139" t="s">
        <v>632</v>
      </c>
      <c r="D42" s="71" t="s">
        <v>1781</v>
      </c>
      <c r="E42" s="246" t="s">
        <v>673</v>
      </c>
      <c r="F42" s="450">
        <v>33192</v>
      </c>
      <c r="G42" s="131">
        <v>1987</v>
      </c>
      <c r="H42" s="180" t="s">
        <v>704</v>
      </c>
      <c r="I42" s="131">
        <v>48</v>
      </c>
      <c r="J42" s="74" t="s">
        <v>1570</v>
      </c>
      <c r="K42" s="230" t="s">
        <v>4</v>
      </c>
      <c r="L42" s="124"/>
      <c r="M42" s="74" t="s">
        <v>459</v>
      </c>
      <c r="N42" s="124"/>
      <c r="O42" s="124"/>
      <c r="P42" s="124"/>
      <c r="Q42" s="67" t="s">
        <v>722</v>
      </c>
    </row>
    <row r="43" spans="1:25" ht="24" x14ac:dyDescent="0.25">
      <c r="A43" s="71" t="s">
        <v>2001</v>
      </c>
      <c r="B43" s="71" t="s">
        <v>1627</v>
      </c>
      <c r="C43" s="139" t="s">
        <v>632</v>
      </c>
      <c r="D43" s="71" t="s">
        <v>1782</v>
      </c>
      <c r="E43" s="246" t="s">
        <v>674</v>
      </c>
      <c r="F43" s="450">
        <v>4386</v>
      </c>
      <c r="G43" s="131">
        <v>1980</v>
      </c>
      <c r="H43" s="180" t="s">
        <v>704</v>
      </c>
      <c r="I43" s="131">
        <v>48</v>
      </c>
      <c r="J43" s="74" t="s">
        <v>1570</v>
      </c>
      <c r="K43" s="230" t="s">
        <v>4</v>
      </c>
      <c r="L43" s="124"/>
      <c r="M43" s="74" t="s">
        <v>459</v>
      </c>
      <c r="N43" s="124"/>
      <c r="O43" s="124"/>
      <c r="P43" s="124"/>
      <c r="Q43" s="67" t="s">
        <v>723</v>
      </c>
    </row>
    <row r="44" spans="1:25" ht="24" x14ac:dyDescent="0.25">
      <c r="A44" s="71" t="s">
        <v>2001</v>
      </c>
      <c r="B44" s="71" t="s">
        <v>1627</v>
      </c>
      <c r="C44" s="139" t="s">
        <v>632</v>
      </c>
      <c r="D44" s="71" t="s">
        <v>1783</v>
      </c>
      <c r="E44" s="246" t="s">
        <v>675</v>
      </c>
      <c r="F44" s="450">
        <v>60230</v>
      </c>
      <c r="G44" s="131">
        <v>1980</v>
      </c>
      <c r="H44" s="180" t="s">
        <v>704</v>
      </c>
      <c r="I44" s="131">
        <v>48</v>
      </c>
      <c r="J44" s="74" t="s">
        <v>1570</v>
      </c>
      <c r="K44" s="230" t="s">
        <v>4</v>
      </c>
      <c r="L44" s="124"/>
      <c r="M44" s="74" t="s">
        <v>459</v>
      </c>
      <c r="N44" s="124"/>
      <c r="O44" s="124"/>
      <c r="P44" s="124"/>
      <c r="Q44" s="67" t="s">
        <v>724</v>
      </c>
    </row>
    <row r="45" spans="1:25" ht="24" x14ac:dyDescent="0.25">
      <c r="A45" s="71" t="s">
        <v>2001</v>
      </c>
      <c r="B45" s="71" t="s">
        <v>1627</v>
      </c>
      <c r="C45" s="139" t="s">
        <v>632</v>
      </c>
      <c r="D45" s="71" t="s">
        <v>1784</v>
      </c>
      <c r="E45" s="246" t="s">
        <v>676</v>
      </c>
      <c r="F45" s="450">
        <v>171141</v>
      </c>
      <c r="G45" s="131">
        <v>1981</v>
      </c>
      <c r="H45" s="180" t="s">
        <v>704</v>
      </c>
      <c r="I45" s="131">
        <v>48</v>
      </c>
      <c r="J45" s="74" t="s">
        <v>1570</v>
      </c>
      <c r="K45" s="230" t="s">
        <v>4</v>
      </c>
      <c r="L45" s="124"/>
      <c r="M45" s="74" t="s">
        <v>459</v>
      </c>
      <c r="N45" s="124"/>
      <c r="O45" s="124"/>
      <c r="P45" s="124"/>
      <c r="Q45" s="67" t="s">
        <v>725</v>
      </c>
    </row>
    <row r="46" spans="1:25" s="58" customFormat="1" ht="48" x14ac:dyDescent="0.25">
      <c r="A46" s="71" t="s">
        <v>2001</v>
      </c>
      <c r="B46" s="71" t="s">
        <v>1627</v>
      </c>
      <c r="C46" s="244" t="s">
        <v>632</v>
      </c>
      <c r="D46" s="71" t="s">
        <v>1785</v>
      </c>
      <c r="E46" s="246" t="s">
        <v>729</v>
      </c>
      <c r="F46" s="450">
        <v>144814.59</v>
      </c>
      <c r="G46" s="183">
        <v>1963</v>
      </c>
      <c r="H46" s="130" t="s">
        <v>726</v>
      </c>
      <c r="I46" s="183">
        <v>60</v>
      </c>
      <c r="J46" s="74" t="s">
        <v>1570</v>
      </c>
      <c r="K46" s="230" t="s">
        <v>681</v>
      </c>
      <c r="L46" s="245"/>
      <c r="M46" s="74" t="s">
        <v>459</v>
      </c>
      <c r="N46" s="245"/>
      <c r="O46" s="245"/>
      <c r="P46" s="245"/>
      <c r="Q46" s="100" t="s">
        <v>727</v>
      </c>
      <c r="R46" s="59"/>
      <c r="S46" s="59"/>
      <c r="T46" s="59"/>
      <c r="U46" s="59"/>
      <c r="V46" s="59"/>
    </row>
    <row r="47" spans="1:25" s="58" customFormat="1" ht="48" x14ac:dyDescent="0.25">
      <c r="A47" s="71" t="s">
        <v>2001</v>
      </c>
      <c r="B47" s="71" t="s">
        <v>1627</v>
      </c>
      <c r="C47" s="244" t="s">
        <v>632</v>
      </c>
      <c r="D47" s="71" t="s">
        <v>1786</v>
      </c>
      <c r="E47" s="246" t="s">
        <v>728</v>
      </c>
      <c r="F47" s="450">
        <v>144814.59</v>
      </c>
      <c r="G47" s="183">
        <v>1963</v>
      </c>
      <c r="H47" s="130" t="s">
        <v>726</v>
      </c>
      <c r="I47" s="183">
        <v>60</v>
      </c>
      <c r="J47" s="74" t="s">
        <v>1570</v>
      </c>
      <c r="K47" s="230" t="s">
        <v>681</v>
      </c>
      <c r="L47" s="245"/>
      <c r="M47" s="74" t="s">
        <v>459</v>
      </c>
      <c r="N47" s="245"/>
      <c r="O47" s="245"/>
      <c r="P47" s="245"/>
      <c r="Q47" s="100" t="s">
        <v>730</v>
      </c>
      <c r="R47" s="59"/>
      <c r="S47" s="59"/>
      <c r="T47" s="59"/>
      <c r="U47" s="59"/>
      <c r="V47" s="59"/>
    </row>
    <row r="48" spans="1:25" ht="24" x14ac:dyDescent="0.25">
      <c r="A48" s="71" t="s">
        <v>2001</v>
      </c>
      <c r="B48" s="71" t="s">
        <v>1627</v>
      </c>
      <c r="C48" s="139" t="s">
        <v>632</v>
      </c>
      <c r="D48" s="247" t="s">
        <v>1996</v>
      </c>
      <c r="E48" s="246" t="s">
        <v>1751</v>
      </c>
      <c r="F48" s="450">
        <v>2523.9899999999998</v>
      </c>
      <c r="G48" s="183"/>
      <c r="H48" s="248" t="s">
        <v>704</v>
      </c>
      <c r="I48" s="131">
        <v>48</v>
      </c>
      <c r="J48" s="74" t="s">
        <v>1570</v>
      </c>
      <c r="K48" s="230" t="s">
        <v>4</v>
      </c>
      <c r="L48" s="124"/>
      <c r="M48" s="74" t="s">
        <v>459</v>
      </c>
      <c r="N48" s="124"/>
      <c r="O48" s="124"/>
      <c r="P48" s="124"/>
      <c r="Q48" s="67"/>
      <c r="R48" s="22"/>
      <c r="W48" s="14"/>
      <c r="X48" s="14"/>
      <c r="Y48" s="14"/>
    </row>
    <row r="49" spans="1:28" ht="24" x14ac:dyDescent="0.25">
      <c r="A49" s="71" t="s">
        <v>2001</v>
      </c>
      <c r="B49" s="71" t="s">
        <v>1627</v>
      </c>
      <c r="C49" s="139" t="s">
        <v>632</v>
      </c>
      <c r="D49" s="247" t="s">
        <v>1997</v>
      </c>
      <c r="E49" s="246" t="s">
        <v>1752</v>
      </c>
      <c r="F49" s="450">
        <v>25.29</v>
      </c>
      <c r="G49" s="183"/>
      <c r="H49" s="248" t="s">
        <v>704</v>
      </c>
      <c r="I49" s="131">
        <v>48</v>
      </c>
      <c r="J49" s="74" t="s">
        <v>1570</v>
      </c>
      <c r="K49" s="230" t="s">
        <v>4</v>
      </c>
      <c r="L49" s="124"/>
      <c r="M49" s="74" t="s">
        <v>459</v>
      </c>
      <c r="N49" s="124"/>
      <c r="O49" s="124"/>
      <c r="P49" s="124"/>
      <c r="Q49" s="67"/>
      <c r="R49" s="22"/>
      <c r="W49" s="14"/>
      <c r="X49" s="14"/>
      <c r="Y49" s="14"/>
    </row>
    <row r="50" spans="1:28" ht="24" x14ac:dyDescent="0.25">
      <c r="A50" s="71" t="s">
        <v>2001</v>
      </c>
      <c r="B50" s="71" t="s">
        <v>1627</v>
      </c>
      <c r="C50" s="139" t="s">
        <v>632</v>
      </c>
      <c r="D50" s="247" t="s">
        <v>1998</v>
      </c>
      <c r="E50" s="246" t="s">
        <v>1753</v>
      </c>
      <c r="F50" s="450">
        <v>756.81</v>
      </c>
      <c r="G50" s="183"/>
      <c r="H50" s="248" t="s">
        <v>704</v>
      </c>
      <c r="I50" s="131">
        <v>48</v>
      </c>
      <c r="J50" s="74" t="s">
        <v>1570</v>
      </c>
      <c r="K50" s="230" t="s">
        <v>4</v>
      </c>
      <c r="L50" s="124"/>
      <c r="M50" s="74" t="s">
        <v>459</v>
      </c>
      <c r="N50" s="124"/>
      <c r="O50" s="124"/>
      <c r="P50" s="124"/>
      <c r="Q50" s="67"/>
      <c r="R50" s="22"/>
      <c r="W50" s="14"/>
      <c r="X50" s="14"/>
      <c r="Y50" s="14"/>
    </row>
    <row r="51" spans="1:28" ht="36" x14ac:dyDescent="0.25">
      <c r="A51" s="71" t="s">
        <v>2001</v>
      </c>
      <c r="B51" s="71" t="s">
        <v>1627</v>
      </c>
      <c r="C51" s="139" t="s">
        <v>632</v>
      </c>
      <c r="D51" s="247" t="s">
        <v>1999</v>
      </c>
      <c r="E51" s="246" t="s">
        <v>1754</v>
      </c>
      <c r="F51" s="450">
        <v>21644.89</v>
      </c>
      <c r="G51" s="183"/>
      <c r="H51" s="248" t="s">
        <v>704</v>
      </c>
      <c r="I51" s="131">
        <v>48</v>
      </c>
      <c r="J51" s="74" t="s">
        <v>1570</v>
      </c>
      <c r="K51" s="230" t="s">
        <v>4</v>
      </c>
      <c r="L51" s="124"/>
      <c r="M51" s="74" t="s">
        <v>459</v>
      </c>
      <c r="N51" s="124"/>
      <c r="O51" s="124"/>
      <c r="P51" s="124"/>
      <c r="Q51" s="67"/>
      <c r="R51" s="22"/>
      <c r="W51" s="14"/>
      <c r="X51" s="14"/>
      <c r="Y51" s="14"/>
    </row>
    <row r="52" spans="1:28" ht="24" x14ac:dyDescent="0.25">
      <c r="A52" s="71" t="s">
        <v>2001</v>
      </c>
      <c r="B52" s="71" t="s">
        <v>1627</v>
      </c>
      <c r="C52" s="139" t="s">
        <v>632</v>
      </c>
      <c r="D52" s="247" t="s">
        <v>2000</v>
      </c>
      <c r="E52" s="246" t="s">
        <v>731</v>
      </c>
      <c r="F52" s="450">
        <v>27894.400000000001</v>
      </c>
      <c r="G52" s="183"/>
      <c r="H52" s="180" t="s">
        <v>682</v>
      </c>
      <c r="I52" s="131">
        <v>60</v>
      </c>
      <c r="J52" s="74" t="s">
        <v>1570</v>
      </c>
      <c r="K52" s="230" t="s">
        <v>4</v>
      </c>
      <c r="L52" s="124"/>
      <c r="M52" s="74" t="s">
        <v>459</v>
      </c>
      <c r="N52" s="124"/>
      <c r="O52" s="124"/>
      <c r="P52" s="124"/>
      <c r="Q52" s="67"/>
      <c r="W52" s="14"/>
      <c r="X52" s="14"/>
      <c r="Y52" s="14"/>
    </row>
    <row r="53" spans="1:28" ht="84" x14ac:dyDescent="0.25">
      <c r="A53" s="71" t="s">
        <v>2001</v>
      </c>
      <c r="B53" s="71" t="s">
        <v>1627</v>
      </c>
      <c r="C53" s="139" t="s">
        <v>632</v>
      </c>
      <c r="D53" s="124" t="s">
        <v>857</v>
      </c>
      <c r="E53" s="67" t="s">
        <v>732</v>
      </c>
      <c r="F53" s="441">
        <v>36792.47</v>
      </c>
      <c r="G53" s="67">
        <v>2016</v>
      </c>
      <c r="H53" s="67" t="s">
        <v>704</v>
      </c>
      <c r="I53" s="131">
        <v>48</v>
      </c>
      <c r="J53" s="74" t="s">
        <v>1570</v>
      </c>
      <c r="K53" s="230" t="s">
        <v>4</v>
      </c>
      <c r="L53" s="131"/>
      <c r="M53" s="74" t="s">
        <v>459</v>
      </c>
      <c r="N53" s="124"/>
      <c r="O53" s="124"/>
      <c r="P53" s="124"/>
      <c r="Q53" s="67" t="s">
        <v>788</v>
      </c>
      <c r="S53" s="13"/>
      <c r="W53" s="22"/>
      <c r="X53" s="14"/>
      <c r="Y53" s="14"/>
      <c r="Z53" s="14"/>
      <c r="AA53" s="14"/>
      <c r="AB53" s="14"/>
    </row>
    <row r="54" spans="1:28" ht="96" x14ac:dyDescent="0.25">
      <c r="A54" s="71" t="s">
        <v>2001</v>
      </c>
      <c r="B54" s="71" t="s">
        <v>1627</v>
      </c>
      <c r="C54" s="139" t="s">
        <v>632</v>
      </c>
      <c r="D54" s="124" t="s">
        <v>858</v>
      </c>
      <c r="E54" s="67" t="s">
        <v>733</v>
      </c>
      <c r="F54" s="441">
        <v>81163.429999999993</v>
      </c>
      <c r="G54" s="67">
        <v>2016</v>
      </c>
      <c r="H54" s="67" t="s">
        <v>704</v>
      </c>
      <c r="I54" s="131">
        <v>48</v>
      </c>
      <c r="J54" s="74" t="s">
        <v>1570</v>
      </c>
      <c r="K54" s="230" t="s">
        <v>4</v>
      </c>
      <c r="L54" s="131"/>
      <c r="M54" s="74" t="s">
        <v>459</v>
      </c>
      <c r="N54" s="124"/>
      <c r="O54" s="124"/>
      <c r="P54" s="124"/>
      <c r="Q54" s="67" t="s">
        <v>789</v>
      </c>
      <c r="S54" s="13"/>
      <c r="W54" s="22"/>
      <c r="X54" s="14"/>
      <c r="Y54" s="14"/>
      <c r="Z54" s="14"/>
      <c r="AA54" s="14"/>
      <c r="AB54" s="14"/>
    </row>
    <row r="55" spans="1:28" ht="24" x14ac:dyDescent="0.25">
      <c r="A55" s="71" t="s">
        <v>2001</v>
      </c>
      <c r="B55" s="71" t="s">
        <v>1627</v>
      </c>
      <c r="C55" s="139" t="s">
        <v>632</v>
      </c>
      <c r="D55" s="88" t="s">
        <v>2135</v>
      </c>
      <c r="E55" s="101" t="s">
        <v>2173</v>
      </c>
      <c r="F55" s="452">
        <v>20359.2</v>
      </c>
      <c r="G55" s="67">
        <v>2017</v>
      </c>
      <c r="H55" s="67" t="s">
        <v>2174</v>
      </c>
      <c r="I55" s="140" t="s">
        <v>2176</v>
      </c>
      <c r="J55" s="74" t="s">
        <v>1570</v>
      </c>
      <c r="K55" s="230" t="s">
        <v>4</v>
      </c>
      <c r="L55" s="131"/>
      <c r="M55" s="74"/>
      <c r="N55" s="124"/>
      <c r="O55" s="124"/>
      <c r="P55" s="124"/>
      <c r="Q55" s="63" t="s">
        <v>2175</v>
      </c>
      <c r="S55" s="13"/>
      <c r="W55" s="22"/>
      <c r="X55" s="14"/>
      <c r="Y55" s="14"/>
      <c r="Z55" s="14"/>
      <c r="AA55" s="14"/>
      <c r="AB55" s="14"/>
    </row>
    <row r="56" spans="1:28" ht="120" x14ac:dyDescent="0.25">
      <c r="A56" s="71" t="s">
        <v>2001</v>
      </c>
      <c r="B56" s="71" t="s">
        <v>1627</v>
      </c>
      <c r="C56" s="139" t="s">
        <v>632</v>
      </c>
      <c r="D56" s="88" t="s">
        <v>2136</v>
      </c>
      <c r="E56" s="101" t="s">
        <v>2177</v>
      </c>
      <c r="F56" s="452">
        <v>213408.57</v>
      </c>
      <c r="G56" s="67">
        <v>2017</v>
      </c>
      <c r="H56" s="67" t="s">
        <v>2178</v>
      </c>
      <c r="I56" s="140" t="s">
        <v>2180</v>
      </c>
      <c r="J56" s="74" t="s">
        <v>1570</v>
      </c>
      <c r="K56" s="230" t="s">
        <v>4</v>
      </c>
      <c r="L56" s="131"/>
      <c r="M56" s="74"/>
      <c r="N56" s="124"/>
      <c r="O56" s="124"/>
      <c r="P56" s="124"/>
      <c r="Q56" s="63" t="s">
        <v>2179</v>
      </c>
      <c r="S56" s="13"/>
      <c r="W56" s="22"/>
      <c r="X56" s="14"/>
      <c r="Y56" s="14"/>
      <c r="Z56" s="14"/>
      <c r="AA56" s="14"/>
      <c r="AB56" s="14"/>
    </row>
    <row r="57" spans="1:28" ht="36" x14ac:dyDescent="0.25">
      <c r="A57" s="71" t="s">
        <v>2001</v>
      </c>
      <c r="B57" s="71" t="s">
        <v>1627</v>
      </c>
      <c r="C57" s="139" t="s">
        <v>632</v>
      </c>
      <c r="D57" s="88" t="s">
        <v>2245</v>
      </c>
      <c r="E57" s="235" t="s">
        <v>2181</v>
      </c>
      <c r="F57" s="453">
        <v>46535.33</v>
      </c>
      <c r="G57" s="67">
        <v>2017</v>
      </c>
      <c r="H57" s="180" t="s">
        <v>2174</v>
      </c>
      <c r="I57" s="236" t="s">
        <v>2176</v>
      </c>
      <c r="J57" s="74" t="s">
        <v>1570</v>
      </c>
      <c r="K57" s="230" t="s">
        <v>4</v>
      </c>
      <c r="L57" s="131"/>
      <c r="M57" s="74"/>
      <c r="N57" s="124"/>
      <c r="O57" s="124"/>
      <c r="P57" s="124"/>
      <c r="Q57" s="64" t="s">
        <v>2182</v>
      </c>
      <c r="S57" s="13"/>
      <c r="W57" s="22"/>
      <c r="X57" s="14"/>
      <c r="Y57" s="14"/>
      <c r="Z57" s="14"/>
      <c r="AA57" s="14"/>
      <c r="AB57" s="14"/>
    </row>
    <row r="58" spans="1:28" ht="132" x14ac:dyDescent="0.25">
      <c r="A58" s="71" t="s">
        <v>2001</v>
      </c>
      <c r="B58" s="71" t="s">
        <v>1627</v>
      </c>
      <c r="C58" s="139" t="s">
        <v>632</v>
      </c>
      <c r="D58" s="88" t="s">
        <v>2246</v>
      </c>
      <c r="E58" s="237" t="s">
        <v>2183</v>
      </c>
      <c r="F58" s="452">
        <v>246990.52</v>
      </c>
      <c r="G58" s="67">
        <v>2017</v>
      </c>
      <c r="H58" s="238" t="s">
        <v>2184</v>
      </c>
      <c r="I58" s="239" t="s">
        <v>2185</v>
      </c>
      <c r="J58" s="74" t="s">
        <v>1570</v>
      </c>
      <c r="K58" s="230" t="s">
        <v>4</v>
      </c>
      <c r="L58" s="131"/>
      <c r="M58" s="74"/>
      <c r="N58" s="124"/>
      <c r="O58" s="124"/>
      <c r="P58" s="124"/>
      <c r="Q58" s="65" t="s">
        <v>2412</v>
      </c>
      <c r="S58" s="13"/>
      <c r="W58" s="22"/>
      <c r="X58" s="14"/>
      <c r="Y58" s="14"/>
      <c r="Z58" s="14"/>
      <c r="AA58" s="14"/>
      <c r="AB58" s="14"/>
    </row>
    <row r="59" spans="1:28" ht="36" x14ac:dyDescent="0.25">
      <c r="A59" s="71" t="s">
        <v>2001</v>
      </c>
      <c r="B59" s="71" t="s">
        <v>1627</v>
      </c>
      <c r="C59" s="139" t="s">
        <v>632</v>
      </c>
      <c r="D59" s="88" t="s">
        <v>2247</v>
      </c>
      <c r="E59" s="101" t="s">
        <v>2186</v>
      </c>
      <c r="F59" s="452">
        <v>43626.86</v>
      </c>
      <c r="G59" s="67">
        <v>2017</v>
      </c>
      <c r="H59" s="180" t="s">
        <v>2174</v>
      </c>
      <c r="I59" s="236" t="s">
        <v>2176</v>
      </c>
      <c r="J59" s="74" t="s">
        <v>1570</v>
      </c>
      <c r="K59" s="230" t="s">
        <v>4</v>
      </c>
      <c r="L59" s="131"/>
      <c r="M59" s="74"/>
      <c r="N59" s="124"/>
      <c r="O59" s="124"/>
      <c r="P59" s="124"/>
      <c r="Q59" s="63" t="s">
        <v>2187</v>
      </c>
      <c r="S59" s="13"/>
      <c r="W59" s="22"/>
      <c r="X59" s="14"/>
      <c r="Y59" s="14"/>
      <c r="Z59" s="14"/>
      <c r="AA59" s="14"/>
      <c r="AB59" s="14"/>
    </row>
    <row r="60" spans="1:28" ht="252" x14ac:dyDescent="0.25">
      <c r="A60" s="71" t="s">
        <v>2001</v>
      </c>
      <c r="B60" s="71" t="s">
        <v>1627</v>
      </c>
      <c r="C60" s="139" t="s">
        <v>632</v>
      </c>
      <c r="D60" s="88" t="s">
        <v>2248</v>
      </c>
      <c r="E60" s="237" t="s">
        <v>2188</v>
      </c>
      <c r="F60" s="453">
        <v>573101.06999999995</v>
      </c>
      <c r="G60" s="67">
        <v>2017</v>
      </c>
      <c r="H60" s="143" t="s">
        <v>2184</v>
      </c>
      <c r="I60" s="239" t="s">
        <v>2185</v>
      </c>
      <c r="J60" s="74" t="s">
        <v>1570</v>
      </c>
      <c r="K60" s="230" t="s">
        <v>4</v>
      </c>
      <c r="L60" s="131"/>
      <c r="M60" s="74"/>
      <c r="N60" s="124"/>
      <c r="O60" s="124"/>
      <c r="P60" s="124"/>
      <c r="Q60" s="66" t="s">
        <v>2413</v>
      </c>
      <c r="S60" s="13"/>
      <c r="W60" s="22"/>
      <c r="X60" s="14"/>
      <c r="Y60" s="14"/>
      <c r="Z60" s="14"/>
      <c r="AA60" s="14"/>
      <c r="AB60" s="14"/>
    </row>
    <row r="61" spans="1:28" ht="24" x14ac:dyDescent="0.25">
      <c r="A61" s="71" t="s">
        <v>2001</v>
      </c>
      <c r="B61" s="71" t="s">
        <v>1627</v>
      </c>
      <c r="C61" s="139" t="s">
        <v>632</v>
      </c>
      <c r="D61" s="88" t="s">
        <v>2249</v>
      </c>
      <c r="E61" s="101" t="s">
        <v>2189</v>
      </c>
      <c r="F61" s="453">
        <v>680579.11</v>
      </c>
      <c r="G61" s="67">
        <v>2017</v>
      </c>
      <c r="H61" s="124" t="s">
        <v>2174</v>
      </c>
      <c r="I61" s="236" t="s">
        <v>2176</v>
      </c>
      <c r="J61" s="74" t="s">
        <v>1570</v>
      </c>
      <c r="K61" s="230" t="s">
        <v>4</v>
      </c>
      <c r="L61" s="131"/>
      <c r="M61" s="74"/>
      <c r="N61" s="124"/>
      <c r="O61" s="124"/>
      <c r="P61" s="124"/>
      <c r="Q61" s="67" t="s">
        <v>2190</v>
      </c>
      <c r="S61" s="13"/>
      <c r="W61" s="22"/>
      <c r="X61" s="14"/>
      <c r="Y61" s="14"/>
      <c r="Z61" s="14"/>
      <c r="AA61" s="14"/>
      <c r="AB61" s="14"/>
    </row>
    <row r="62" spans="1:28" ht="156" x14ac:dyDescent="0.25">
      <c r="A62" s="71" t="s">
        <v>2001</v>
      </c>
      <c r="B62" s="71" t="s">
        <v>1627</v>
      </c>
      <c r="C62" s="139" t="s">
        <v>632</v>
      </c>
      <c r="D62" s="88" t="s">
        <v>2250</v>
      </c>
      <c r="E62" s="101" t="s">
        <v>2191</v>
      </c>
      <c r="F62" s="453">
        <v>847178.2</v>
      </c>
      <c r="G62" s="67">
        <v>2017</v>
      </c>
      <c r="H62" s="124" t="s">
        <v>2192</v>
      </c>
      <c r="I62" s="236" t="s">
        <v>2180</v>
      </c>
      <c r="J62" s="74" t="s">
        <v>1570</v>
      </c>
      <c r="K62" s="230" t="s">
        <v>4</v>
      </c>
      <c r="L62" s="131"/>
      <c r="M62" s="74"/>
      <c r="N62" s="124"/>
      <c r="O62" s="124"/>
      <c r="P62" s="124"/>
      <c r="Q62" s="64" t="s">
        <v>2414</v>
      </c>
      <c r="S62" s="13"/>
      <c r="W62" s="22"/>
      <c r="X62" s="14"/>
      <c r="Y62" s="14"/>
      <c r="Z62" s="14"/>
      <c r="AA62" s="14"/>
      <c r="AB62" s="14"/>
    </row>
    <row r="63" spans="1:28" ht="144" x14ac:dyDescent="0.25">
      <c r="A63" s="71" t="s">
        <v>2001</v>
      </c>
      <c r="B63" s="71" t="s">
        <v>1627</v>
      </c>
      <c r="C63" s="139" t="s">
        <v>632</v>
      </c>
      <c r="D63" s="88" t="s">
        <v>2251</v>
      </c>
      <c r="E63" s="101" t="s">
        <v>2193</v>
      </c>
      <c r="F63" s="453">
        <v>527228.29</v>
      </c>
      <c r="G63" s="67">
        <v>2017</v>
      </c>
      <c r="H63" s="124" t="s">
        <v>2192</v>
      </c>
      <c r="I63" s="236" t="s">
        <v>2180</v>
      </c>
      <c r="J63" s="74" t="s">
        <v>1570</v>
      </c>
      <c r="K63" s="230" t="s">
        <v>4</v>
      </c>
      <c r="L63" s="131"/>
      <c r="M63" s="74"/>
      <c r="N63" s="124"/>
      <c r="O63" s="124"/>
      <c r="P63" s="124"/>
      <c r="Q63" s="67" t="s">
        <v>2415</v>
      </c>
      <c r="S63" s="13"/>
      <c r="W63" s="22"/>
      <c r="X63" s="14"/>
      <c r="Y63" s="14"/>
      <c r="Z63" s="14"/>
      <c r="AA63" s="14"/>
      <c r="AB63" s="14"/>
    </row>
    <row r="64" spans="1:28" ht="48" x14ac:dyDescent="0.25">
      <c r="A64" s="71" t="s">
        <v>2001</v>
      </c>
      <c r="B64" s="71" t="s">
        <v>1627</v>
      </c>
      <c r="C64" s="139" t="s">
        <v>632</v>
      </c>
      <c r="D64" s="88" t="s">
        <v>2252</v>
      </c>
      <c r="E64" s="101" t="s">
        <v>2194</v>
      </c>
      <c r="F64" s="453">
        <v>538064.67000000004</v>
      </c>
      <c r="G64" s="67">
        <v>2017</v>
      </c>
      <c r="H64" s="124" t="s">
        <v>2174</v>
      </c>
      <c r="I64" s="236" t="s">
        <v>2176</v>
      </c>
      <c r="J64" s="74" t="s">
        <v>1570</v>
      </c>
      <c r="K64" s="230" t="s">
        <v>4</v>
      </c>
      <c r="L64" s="131"/>
      <c r="M64" s="74"/>
      <c r="N64" s="124"/>
      <c r="O64" s="124"/>
      <c r="P64" s="124"/>
      <c r="Q64" s="67" t="s">
        <v>2195</v>
      </c>
      <c r="S64" s="13"/>
      <c r="W64" s="22"/>
      <c r="X64" s="14"/>
      <c r="Y64" s="14"/>
      <c r="Z64" s="14"/>
      <c r="AA64" s="14"/>
      <c r="AB64" s="14"/>
    </row>
    <row r="65" spans="1:28" ht="252" x14ac:dyDescent="0.25">
      <c r="A65" s="71" t="s">
        <v>2001</v>
      </c>
      <c r="B65" s="71" t="s">
        <v>1627</v>
      </c>
      <c r="C65" s="139" t="s">
        <v>632</v>
      </c>
      <c r="D65" s="88" t="s">
        <v>2253</v>
      </c>
      <c r="E65" s="101" t="s">
        <v>2196</v>
      </c>
      <c r="F65" s="453">
        <v>781070.15</v>
      </c>
      <c r="G65" s="67">
        <v>2017</v>
      </c>
      <c r="H65" s="124" t="s">
        <v>2197</v>
      </c>
      <c r="I65" s="236" t="s">
        <v>2198</v>
      </c>
      <c r="J65" s="74" t="s">
        <v>1570</v>
      </c>
      <c r="K65" s="230" t="s">
        <v>4</v>
      </c>
      <c r="L65" s="131"/>
      <c r="M65" s="74"/>
      <c r="N65" s="124"/>
      <c r="O65" s="124"/>
      <c r="P65" s="124"/>
      <c r="Q65" s="67" t="s">
        <v>2416</v>
      </c>
      <c r="S65" s="13"/>
      <c r="W65" s="22"/>
      <c r="X65" s="14"/>
      <c r="Y65" s="14"/>
      <c r="Z65" s="14"/>
      <c r="AA65" s="14"/>
      <c r="AB65" s="14"/>
    </row>
    <row r="66" spans="1:28" ht="192" x14ac:dyDescent="0.25">
      <c r="A66" s="71" t="s">
        <v>2001</v>
      </c>
      <c r="B66" s="71" t="s">
        <v>1627</v>
      </c>
      <c r="C66" s="139" t="s">
        <v>632</v>
      </c>
      <c r="D66" s="88" t="s">
        <v>2254</v>
      </c>
      <c r="E66" s="101" t="s">
        <v>2199</v>
      </c>
      <c r="F66" s="453">
        <v>706606.63</v>
      </c>
      <c r="G66" s="67">
        <v>2017</v>
      </c>
      <c r="H66" s="124" t="s">
        <v>2174</v>
      </c>
      <c r="I66" s="236" t="s">
        <v>2176</v>
      </c>
      <c r="J66" s="74" t="s">
        <v>1570</v>
      </c>
      <c r="K66" s="230" t="s">
        <v>4</v>
      </c>
      <c r="L66" s="131"/>
      <c r="M66" s="74"/>
      <c r="N66" s="124"/>
      <c r="O66" s="124"/>
      <c r="P66" s="124"/>
      <c r="Q66" s="67" t="s">
        <v>2417</v>
      </c>
      <c r="S66" s="13"/>
      <c r="W66" s="22"/>
      <c r="X66" s="14"/>
      <c r="Y66" s="14"/>
      <c r="Z66" s="14"/>
      <c r="AA66" s="14"/>
      <c r="AB66" s="14"/>
    </row>
    <row r="67" spans="1:28" ht="24" x14ac:dyDescent="0.25">
      <c r="A67" s="71" t="s">
        <v>2001</v>
      </c>
      <c r="B67" s="71" t="s">
        <v>1627</v>
      </c>
      <c r="C67" s="139" t="s">
        <v>632</v>
      </c>
      <c r="D67" s="88" t="s">
        <v>2255</v>
      </c>
      <c r="E67" s="101" t="s">
        <v>2200</v>
      </c>
      <c r="F67" s="453">
        <v>2494002.4900000002</v>
      </c>
      <c r="G67" s="67">
        <v>2017</v>
      </c>
      <c r="H67" s="124" t="s">
        <v>2174</v>
      </c>
      <c r="I67" s="236" t="s">
        <v>2176</v>
      </c>
      <c r="J67" s="74" t="s">
        <v>1570</v>
      </c>
      <c r="K67" s="230" t="s">
        <v>4</v>
      </c>
      <c r="L67" s="131"/>
      <c r="M67" s="74"/>
      <c r="N67" s="124"/>
      <c r="O67" s="124"/>
      <c r="P67" s="124"/>
      <c r="Q67" s="67" t="s">
        <v>2201</v>
      </c>
      <c r="S67" s="13"/>
      <c r="W67" s="22"/>
      <c r="X67" s="14"/>
      <c r="Y67" s="14"/>
      <c r="Z67" s="14"/>
      <c r="AA67" s="14"/>
      <c r="AB67" s="14"/>
    </row>
    <row r="68" spans="1:28" ht="24" x14ac:dyDescent="0.25">
      <c r="A68" s="71" t="s">
        <v>2001</v>
      </c>
      <c r="B68" s="71" t="s">
        <v>1627</v>
      </c>
      <c r="C68" s="139" t="s">
        <v>632</v>
      </c>
      <c r="D68" s="88" t="s">
        <v>2256</v>
      </c>
      <c r="E68" s="101" t="s">
        <v>2200</v>
      </c>
      <c r="F68" s="453">
        <v>2494002.4900000002</v>
      </c>
      <c r="G68" s="67">
        <v>2017</v>
      </c>
      <c r="H68" s="124" t="s">
        <v>2174</v>
      </c>
      <c r="I68" s="236" t="s">
        <v>2176</v>
      </c>
      <c r="J68" s="74" t="s">
        <v>1570</v>
      </c>
      <c r="K68" s="230" t="s">
        <v>4</v>
      </c>
      <c r="L68" s="131"/>
      <c r="M68" s="74"/>
      <c r="N68" s="124"/>
      <c r="O68" s="124"/>
      <c r="P68" s="124"/>
      <c r="Q68" s="67" t="s">
        <v>2202</v>
      </c>
      <c r="S68" s="13"/>
      <c r="W68" s="22"/>
      <c r="X68" s="14"/>
      <c r="Y68" s="14"/>
      <c r="Z68" s="14"/>
      <c r="AA68" s="14"/>
      <c r="AB68" s="14"/>
    </row>
    <row r="69" spans="1:28" ht="409.5" x14ac:dyDescent="0.25">
      <c r="A69" s="71" t="s">
        <v>2001</v>
      </c>
      <c r="B69" s="71" t="s">
        <v>1627</v>
      </c>
      <c r="C69" s="139" t="s">
        <v>632</v>
      </c>
      <c r="D69" s="88" t="s">
        <v>2257</v>
      </c>
      <c r="E69" s="101" t="s">
        <v>2203</v>
      </c>
      <c r="F69" s="453">
        <v>1643729.95</v>
      </c>
      <c r="G69" s="67">
        <v>2017</v>
      </c>
      <c r="H69" s="124" t="s">
        <v>2204</v>
      </c>
      <c r="I69" s="236" t="s">
        <v>2205</v>
      </c>
      <c r="J69" s="74" t="s">
        <v>1570</v>
      </c>
      <c r="K69" s="230" t="s">
        <v>4</v>
      </c>
      <c r="L69" s="131"/>
      <c r="M69" s="74"/>
      <c r="N69" s="124"/>
      <c r="O69" s="124"/>
      <c r="P69" s="124"/>
      <c r="Q69" s="67" t="s">
        <v>2418</v>
      </c>
      <c r="S69" s="13"/>
      <c r="W69" s="22"/>
      <c r="X69" s="14"/>
      <c r="Y69" s="14"/>
      <c r="Z69" s="14"/>
      <c r="AA69" s="14"/>
      <c r="AB69" s="14"/>
    </row>
    <row r="70" spans="1:28" ht="36" x14ac:dyDescent="0.25">
      <c r="A70" s="71" t="s">
        <v>2001</v>
      </c>
      <c r="B70" s="71" t="s">
        <v>1627</v>
      </c>
      <c r="C70" s="139" t="s">
        <v>632</v>
      </c>
      <c r="D70" s="88" t="s">
        <v>2258</v>
      </c>
      <c r="E70" s="101" t="s">
        <v>2206</v>
      </c>
      <c r="F70" s="453">
        <v>953974.14</v>
      </c>
      <c r="G70" s="67">
        <v>2017</v>
      </c>
      <c r="H70" s="124" t="s">
        <v>2207</v>
      </c>
      <c r="I70" s="236" t="s">
        <v>2176</v>
      </c>
      <c r="J70" s="74" t="s">
        <v>1570</v>
      </c>
      <c r="K70" s="230" t="s">
        <v>4</v>
      </c>
      <c r="L70" s="131"/>
      <c r="M70" s="74"/>
      <c r="N70" s="124"/>
      <c r="O70" s="124"/>
      <c r="P70" s="124"/>
      <c r="Q70" s="67" t="s">
        <v>2419</v>
      </c>
      <c r="S70" s="13"/>
      <c r="W70" s="22"/>
      <c r="X70" s="14"/>
      <c r="Y70" s="14"/>
      <c r="Z70" s="14"/>
      <c r="AA70" s="14"/>
      <c r="AB70" s="14"/>
    </row>
    <row r="71" spans="1:28" ht="60" x14ac:dyDescent="0.25">
      <c r="A71" s="71" t="s">
        <v>2001</v>
      </c>
      <c r="B71" s="71" t="s">
        <v>1627</v>
      </c>
      <c r="C71" s="139" t="s">
        <v>632</v>
      </c>
      <c r="D71" s="88" t="s">
        <v>2259</v>
      </c>
      <c r="E71" s="101" t="s">
        <v>2208</v>
      </c>
      <c r="F71" s="453">
        <v>581691.54</v>
      </c>
      <c r="G71" s="67">
        <v>2017</v>
      </c>
      <c r="H71" s="124" t="s">
        <v>2174</v>
      </c>
      <c r="I71" s="236" t="s">
        <v>2176</v>
      </c>
      <c r="J71" s="74" t="s">
        <v>1570</v>
      </c>
      <c r="K71" s="230" t="s">
        <v>4</v>
      </c>
      <c r="L71" s="131"/>
      <c r="M71" s="74"/>
      <c r="N71" s="124"/>
      <c r="O71" s="124"/>
      <c r="P71" s="124"/>
      <c r="Q71" s="67" t="s">
        <v>2420</v>
      </c>
      <c r="S71" s="13"/>
      <c r="W71" s="22"/>
      <c r="X71" s="14"/>
      <c r="Y71" s="14"/>
      <c r="Z71" s="14"/>
      <c r="AA71" s="14"/>
      <c r="AB71" s="14"/>
    </row>
    <row r="72" spans="1:28" ht="324" x14ac:dyDescent="0.25">
      <c r="A72" s="71" t="s">
        <v>2001</v>
      </c>
      <c r="B72" s="71" t="s">
        <v>1627</v>
      </c>
      <c r="C72" s="139" t="s">
        <v>632</v>
      </c>
      <c r="D72" s="88" t="s">
        <v>2260</v>
      </c>
      <c r="E72" s="101" t="s">
        <v>2209</v>
      </c>
      <c r="F72" s="453">
        <v>1083916.5900000001</v>
      </c>
      <c r="G72" s="67">
        <v>2017</v>
      </c>
      <c r="H72" s="124" t="s">
        <v>2184</v>
      </c>
      <c r="I72" s="236" t="s">
        <v>2205</v>
      </c>
      <c r="J72" s="74" t="s">
        <v>1570</v>
      </c>
      <c r="K72" s="230" t="s">
        <v>4</v>
      </c>
      <c r="L72" s="131"/>
      <c r="M72" s="74"/>
      <c r="N72" s="124"/>
      <c r="O72" s="124"/>
      <c r="P72" s="124"/>
      <c r="Q72" s="67" t="s">
        <v>2421</v>
      </c>
      <c r="S72" s="13"/>
      <c r="W72" s="22"/>
      <c r="X72" s="14"/>
      <c r="Y72" s="14"/>
      <c r="Z72" s="14"/>
      <c r="AA72" s="14"/>
      <c r="AB72" s="14"/>
    </row>
    <row r="73" spans="1:28" ht="36" x14ac:dyDescent="0.25">
      <c r="A73" s="71" t="s">
        <v>2001</v>
      </c>
      <c r="B73" s="71" t="s">
        <v>1627</v>
      </c>
      <c r="C73" s="139" t="s">
        <v>632</v>
      </c>
      <c r="D73" s="88" t="s">
        <v>2261</v>
      </c>
      <c r="E73" s="101" t="s">
        <v>2210</v>
      </c>
      <c r="F73" s="453">
        <v>101796.02</v>
      </c>
      <c r="G73" s="67">
        <v>2017</v>
      </c>
      <c r="H73" s="124" t="s">
        <v>303</v>
      </c>
      <c r="I73" s="236" t="s">
        <v>2211</v>
      </c>
      <c r="J73" s="74" t="s">
        <v>1570</v>
      </c>
      <c r="K73" s="230" t="s">
        <v>4</v>
      </c>
      <c r="L73" s="131"/>
      <c r="M73" s="74"/>
      <c r="N73" s="124"/>
      <c r="O73" s="124"/>
      <c r="P73" s="124"/>
      <c r="Q73" s="67" t="s">
        <v>2210</v>
      </c>
      <c r="S73" s="13"/>
      <c r="W73" s="22"/>
      <c r="X73" s="14"/>
      <c r="Y73" s="14"/>
      <c r="Z73" s="14"/>
      <c r="AA73" s="14"/>
      <c r="AB73" s="14"/>
    </row>
    <row r="74" spans="1:28" ht="36" x14ac:dyDescent="0.25">
      <c r="A74" s="71" t="s">
        <v>2001</v>
      </c>
      <c r="B74" s="71" t="s">
        <v>1627</v>
      </c>
      <c r="C74" s="139" t="s">
        <v>632</v>
      </c>
      <c r="D74" s="88" t="s">
        <v>2262</v>
      </c>
      <c r="E74" s="101" t="s">
        <v>2212</v>
      </c>
      <c r="F74" s="453">
        <v>65440.3</v>
      </c>
      <c r="G74" s="67">
        <v>2017</v>
      </c>
      <c r="H74" s="124" t="s">
        <v>2213</v>
      </c>
      <c r="I74" s="236" t="s">
        <v>2214</v>
      </c>
      <c r="J74" s="74" t="s">
        <v>1570</v>
      </c>
      <c r="K74" s="230" t="s">
        <v>4</v>
      </c>
      <c r="L74" s="131"/>
      <c r="M74" s="74"/>
      <c r="N74" s="124"/>
      <c r="O74" s="124"/>
      <c r="P74" s="124"/>
      <c r="Q74" s="67" t="s">
        <v>2212</v>
      </c>
      <c r="S74" s="13"/>
      <c r="W74" s="22"/>
      <c r="X74" s="14"/>
      <c r="Y74" s="14"/>
      <c r="Z74" s="14"/>
      <c r="AA74" s="14"/>
      <c r="AB74" s="14"/>
    </row>
    <row r="75" spans="1:28" ht="48" x14ac:dyDescent="0.25">
      <c r="A75" s="71" t="s">
        <v>2001</v>
      </c>
      <c r="B75" s="71" t="s">
        <v>1627</v>
      </c>
      <c r="C75" s="139" t="s">
        <v>632</v>
      </c>
      <c r="D75" s="88" t="s">
        <v>2263</v>
      </c>
      <c r="E75" s="101" t="s">
        <v>2215</v>
      </c>
      <c r="F75" s="453">
        <v>121325.88</v>
      </c>
      <c r="G75" s="67">
        <v>2017</v>
      </c>
      <c r="H75" s="124" t="s">
        <v>2178</v>
      </c>
      <c r="I75" s="236" t="s">
        <v>2180</v>
      </c>
      <c r="J75" s="74" t="s">
        <v>1570</v>
      </c>
      <c r="K75" s="230" t="s">
        <v>4</v>
      </c>
      <c r="L75" s="131"/>
      <c r="M75" s="74"/>
      <c r="N75" s="124"/>
      <c r="O75" s="124"/>
      <c r="P75" s="124"/>
      <c r="Q75" s="67" t="s">
        <v>2216</v>
      </c>
      <c r="S75" s="13"/>
      <c r="W75" s="22"/>
      <c r="X75" s="14"/>
      <c r="Y75" s="14"/>
      <c r="Z75" s="14"/>
      <c r="AA75" s="14"/>
      <c r="AB75" s="14"/>
    </row>
    <row r="76" spans="1:28" ht="36" x14ac:dyDescent="0.25">
      <c r="A76" s="71" t="s">
        <v>2001</v>
      </c>
      <c r="B76" s="71" t="s">
        <v>1627</v>
      </c>
      <c r="C76" s="139" t="s">
        <v>632</v>
      </c>
      <c r="D76" s="88" t="s">
        <v>2264</v>
      </c>
      <c r="E76" s="101" t="s">
        <v>2217</v>
      </c>
      <c r="F76" s="453">
        <v>305388.06</v>
      </c>
      <c r="G76" s="67">
        <v>2017</v>
      </c>
      <c r="H76" s="124" t="s">
        <v>2207</v>
      </c>
      <c r="I76" s="236" t="s">
        <v>2176</v>
      </c>
      <c r="J76" s="74" t="s">
        <v>1570</v>
      </c>
      <c r="K76" s="230" t="s">
        <v>4</v>
      </c>
      <c r="L76" s="131"/>
      <c r="M76" s="74"/>
      <c r="N76" s="124"/>
      <c r="O76" s="124"/>
      <c r="P76" s="124"/>
      <c r="Q76" s="67" t="s">
        <v>2217</v>
      </c>
      <c r="S76" s="13"/>
      <c r="W76" s="22"/>
      <c r="X76" s="14"/>
      <c r="Y76" s="14"/>
      <c r="Z76" s="14"/>
      <c r="AA76" s="14"/>
      <c r="AB76" s="14"/>
    </row>
    <row r="77" spans="1:28" ht="24" x14ac:dyDescent="0.25">
      <c r="A77" s="71" t="s">
        <v>2001</v>
      </c>
      <c r="B77" s="71" t="s">
        <v>1627</v>
      </c>
      <c r="C77" s="139" t="s">
        <v>632</v>
      </c>
      <c r="D77" s="88" t="s">
        <v>2265</v>
      </c>
      <c r="E77" s="101" t="s">
        <v>2218</v>
      </c>
      <c r="F77" s="453">
        <v>305388.06</v>
      </c>
      <c r="G77" s="67">
        <v>2017</v>
      </c>
      <c r="H77" s="124" t="s">
        <v>2207</v>
      </c>
      <c r="I77" s="236" t="s">
        <v>2176</v>
      </c>
      <c r="J77" s="74" t="s">
        <v>1570</v>
      </c>
      <c r="K77" s="230" t="s">
        <v>4</v>
      </c>
      <c r="L77" s="131"/>
      <c r="M77" s="74"/>
      <c r="N77" s="124"/>
      <c r="O77" s="124"/>
      <c r="P77" s="124"/>
      <c r="Q77" s="67" t="s">
        <v>2218</v>
      </c>
      <c r="S77" s="13"/>
      <c r="W77" s="22"/>
      <c r="X77" s="14"/>
      <c r="Y77" s="14"/>
      <c r="Z77" s="14"/>
      <c r="AA77" s="14"/>
      <c r="AB77" s="14"/>
    </row>
    <row r="78" spans="1:28" ht="36" x14ac:dyDescent="0.25">
      <c r="A78" s="71" t="s">
        <v>2001</v>
      </c>
      <c r="B78" s="71" t="s">
        <v>1627</v>
      </c>
      <c r="C78" s="139" t="s">
        <v>632</v>
      </c>
      <c r="D78" s="88" t="s">
        <v>2266</v>
      </c>
      <c r="E78" s="101" t="s">
        <v>2219</v>
      </c>
      <c r="F78" s="453">
        <v>494437.81</v>
      </c>
      <c r="G78" s="67">
        <v>2017</v>
      </c>
      <c r="H78" s="124" t="s">
        <v>2207</v>
      </c>
      <c r="I78" s="236" t="s">
        <v>2176</v>
      </c>
      <c r="J78" s="74" t="s">
        <v>1570</v>
      </c>
      <c r="K78" s="230" t="s">
        <v>4</v>
      </c>
      <c r="L78" s="131"/>
      <c r="M78" s="74"/>
      <c r="N78" s="124"/>
      <c r="O78" s="124"/>
      <c r="P78" s="124"/>
      <c r="Q78" s="67" t="s">
        <v>2219</v>
      </c>
      <c r="S78" s="13"/>
      <c r="W78" s="22"/>
      <c r="X78" s="14"/>
      <c r="Y78" s="14"/>
      <c r="Z78" s="14"/>
      <c r="AA78" s="14"/>
      <c r="AB78" s="14"/>
    </row>
    <row r="79" spans="1:28" ht="409.5" x14ac:dyDescent="0.25">
      <c r="A79" s="71" t="s">
        <v>2001</v>
      </c>
      <c r="B79" s="71" t="s">
        <v>1627</v>
      </c>
      <c r="C79" s="139" t="s">
        <v>632</v>
      </c>
      <c r="D79" s="88" t="s">
        <v>2267</v>
      </c>
      <c r="E79" s="101" t="s">
        <v>2220</v>
      </c>
      <c r="F79" s="453">
        <v>2387934.3199999998</v>
      </c>
      <c r="G79" s="67">
        <v>2017</v>
      </c>
      <c r="H79" s="124" t="s">
        <v>2178</v>
      </c>
      <c r="I79" s="236" t="s">
        <v>2180</v>
      </c>
      <c r="J79" s="74" t="s">
        <v>1570</v>
      </c>
      <c r="K79" s="230" t="s">
        <v>4</v>
      </c>
      <c r="L79" s="131"/>
      <c r="M79" s="74"/>
      <c r="N79" s="124"/>
      <c r="O79" s="124"/>
      <c r="P79" s="124"/>
      <c r="Q79" s="67" t="s">
        <v>2422</v>
      </c>
      <c r="S79" s="13"/>
      <c r="W79" s="22"/>
      <c r="X79" s="14"/>
      <c r="Y79" s="14"/>
      <c r="Z79" s="14"/>
      <c r="AA79" s="14"/>
      <c r="AB79" s="14"/>
    </row>
    <row r="80" spans="1:28" ht="48" x14ac:dyDescent="0.25">
      <c r="A80" s="71" t="s">
        <v>2001</v>
      </c>
      <c r="B80" s="71" t="s">
        <v>1627</v>
      </c>
      <c r="C80" s="139" t="s">
        <v>632</v>
      </c>
      <c r="D80" s="88" t="s">
        <v>2268</v>
      </c>
      <c r="E80" s="101" t="s">
        <v>2221</v>
      </c>
      <c r="F80" s="453">
        <v>43626.86</v>
      </c>
      <c r="G80" s="67">
        <v>2017</v>
      </c>
      <c r="H80" s="124" t="s">
        <v>2174</v>
      </c>
      <c r="I80" s="236" t="s">
        <v>2176</v>
      </c>
      <c r="J80" s="74" t="s">
        <v>1570</v>
      </c>
      <c r="K80" s="230" t="s">
        <v>4</v>
      </c>
      <c r="L80" s="131"/>
      <c r="M80" s="74"/>
      <c r="N80" s="124"/>
      <c r="O80" s="124"/>
      <c r="P80" s="124"/>
      <c r="Q80" s="67" t="s">
        <v>2221</v>
      </c>
      <c r="S80" s="13"/>
      <c r="W80" s="22"/>
      <c r="X80" s="14"/>
      <c r="Y80" s="14"/>
      <c r="Z80" s="14"/>
      <c r="AA80" s="14"/>
      <c r="AB80" s="14"/>
    </row>
    <row r="81" spans="1:28" ht="96" x14ac:dyDescent="0.25">
      <c r="A81" s="71" t="s">
        <v>2001</v>
      </c>
      <c r="B81" s="71" t="s">
        <v>1627</v>
      </c>
      <c r="C81" s="139" t="s">
        <v>632</v>
      </c>
      <c r="D81" s="88" t="s">
        <v>2269</v>
      </c>
      <c r="E81" s="101" t="s">
        <v>2222</v>
      </c>
      <c r="F81" s="453">
        <v>72788.63</v>
      </c>
      <c r="G81" s="67">
        <v>2017</v>
      </c>
      <c r="H81" s="124" t="s">
        <v>2184</v>
      </c>
      <c r="I81" s="236" t="s">
        <v>2185</v>
      </c>
      <c r="J81" s="74" t="s">
        <v>1570</v>
      </c>
      <c r="K81" s="230" t="s">
        <v>4</v>
      </c>
      <c r="L81" s="131"/>
      <c r="M81" s="74"/>
      <c r="N81" s="124"/>
      <c r="O81" s="124"/>
      <c r="P81" s="124"/>
      <c r="Q81" s="67" t="s">
        <v>2423</v>
      </c>
      <c r="S81" s="13"/>
      <c r="W81" s="22"/>
      <c r="X81" s="14"/>
      <c r="Y81" s="14"/>
      <c r="Z81" s="14"/>
      <c r="AA81" s="14"/>
      <c r="AB81" s="14"/>
    </row>
    <row r="82" spans="1:28" ht="36" x14ac:dyDescent="0.25">
      <c r="A82" s="71" t="s">
        <v>2001</v>
      </c>
      <c r="B82" s="71" t="s">
        <v>1627</v>
      </c>
      <c r="C82" s="139" t="s">
        <v>632</v>
      </c>
      <c r="D82" s="88" t="s">
        <v>2270</v>
      </c>
      <c r="E82" s="101" t="s">
        <v>2223</v>
      </c>
      <c r="F82" s="453">
        <v>763470.14</v>
      </c>
      <c r="G82" s="67">
        <v>2017</v>
      </c>
      <c r="H82" s="236" t="s">
        <v>2224</v>
      </c>
      <c r="I82" s="236" t="s">
        <v>2225</v>
      </c>
      <c r="J82" s="74" t="s">
        <v>1570</v>
      </c>
      <c r="K82" s="230" t="s">
        <v>4</v>
      </c>
      <c r="L82" s="131"/>
      <c r="M82" s="74"/>
      <c r="N82" s="124"/>
      <c r="O82" s="124"/>
      <c r="P82" s="124"/>
      <c r="Q82" s="67" t="s">
        <v>2223</v>
      </c>
      <c r="S82" s="13"/>
      <c r="W82" s="22"/>
      <c r="X82" s="14"/>
      <c r="Y82" s="14"/>
      <c r="Z82" s="14"/>
      <c r="AA82" s="14"/>
      <c r="AB82" s="14"/>
    </row>
    <row r="83" spans="1:28" ht="409.5" x14ac:dyDescent="0.25">
      <c r="A83" s="71" t="s">
        <v>2001</v>
      </c>
      <c r="B83" s="71" t="s">
        <v>1627</v>
      </c>
      <c r="C83" s="139" t="s">
        <v>632</v>
      </c>
      <c r="D83" s="88" t="s">
        <v>2271</v>
      </c>
      <c r="E83" s="101" t="s">
        <v>2226</v>
      </c>
      <c r="F83" s="453">
        <v>516302.5</v>
      </c>
      <c r="G83" s="67">
        <v>2017</v>
      </c>
      <c r="H83" s="236" t="s">
        <v>2227</v>
      </c>
      <c r="I83" s="236" t="s">
        <v>2228</v>
      </c>
      <c r="J83" s="74" t="s">
        <v>1570</v>
      </c>
      <c r="K83" s="230" t="s">
        <v>4</v>
      </c>
      <c r="L83" s="131"/>
      <c r="M83" s="74"/>
      <c r="N83" s="124"/>
      <c r="O83" s="124"/>
      <c r="P83" s="124"/>
      <c r="Q83" s="67" t="s">
        <v>2424</v>
      </c>
      <c r="S83" s="13"/>
      <c r="W83" s="22"/>
      <c r="X83" s="14"/>
      <c r="Y83" s="14"/>
      <c r="Z83" s="14"/>
      <c r="AA83" s="14"/>
      <c r="AB83" s="14"/>
    </row>
    <row r="84" spans="1:28" ht="108" x14ac:dyDescent="0.25">
      <c r="A84" s="71" t="s">
        <v>2001</v>
      </c>
      <c r="B84" s="71" t="s">
        <v>1627</v>
      </c>
      <c r="C84" s="139" t="s">
        <v>632</v>
      </c>
      <c r="D84" s="88" t="s">
        <v>2272</v>
      </c>
      <c r="E84" s="101" t="s">
        <v>2229</v>
      </c>
      <c r="F84" s="453">
        <v>145422.89000000001</v>
      </c>
      <c r="G84" s="67">
        <v>2017</v>
      </c>
      <c r="H84" s="236" t="s">
        <v>1081</v>
      </c>
      <c r="I84" s="236" t="s">
        <v>2230</v>
      </c>
      <c r="J84" s="74" t="s">
        <v>1570</v>
      </c>
      <c r="K84" s="230" t="s">
        <v>4</v>
      </c>
      <c r="L84" s="131"/>
      <c r="M84" s="74"/>
      <c r="N84" s="124"/>
      <c r="O84" s="124"/>
      <c r="P84" s="124"/>
      <c r="Q84" s="67" t="s">
        <v>2425</v>
      </c>
      <c r="S84" s="13"/>
      <c r="W84" s="22"/>
      <c r="X84" s="14"/>
      <c r="Y84" s="14"/>
      <c r="Z84" s="14"/>
      <c r="AA84" s="14"/>
      <c r="AB84" s="14"/>
    </row>
    <row r="85" spans="1:28" ht="24" x14ac:dyDescent="0.25">
      <c r="A85" s="71" t="s">
        <v>2001</v>
      </c>
      <c r="B85" s="71" t="s">
        <v>1627</v>
      </c>
      <c r="C85" s="139" t="s">
        <v>632</v>
      </c>
      <c r="D85" s="88" t="s">
        <v>2273</v>
      </c>
      <c r="E85" s="101" t="s">
        <v>2231</v>
      </c>
      <c r="F85" s="453">
        <v>279167.52</v>
      </c>
      <c r="G85" s="67">
        <v>2017</v>
      </c>
      <c r="H85" s="236" t="s">
        <v>2232</v>
      </c>
      <c r="I85" s="236" t="s">
        <v>1568</v>
      </c>
      <c r="J85" s="74" t="s">
        <v>1570</v>
      </c>
      <c r="K85" s="230" t="s">
        <v>4</v>
      </c>
      <c r="L85" s="131"/>
      <c r="M85" s="74"/>
      <c r="N85" s="124"/>
      <c r="O85" s="124"/>
      <c r="P85" s="124"/>
      <c r="Q85" s="67" t="s">
        <v>2231</v>
      </c>
      <c r="S85" s="13"/>
      <c r="W85" s="22"/>
      <c r="X85" s="14"/>
      <c r="Y85" s="14"/>
      <c r="Z85" s="14"/>
      <c r="AA85" s="14"/>
      <c r="AB85" s="14"/>
    </row>
    <row r="86" spans="1:28" ht="300" x14ac:dyDescent="0.25">
      <c r="A86" s="71" t="s">
        <v>2001</v>
      </c>
      <c r="B86" s="71" t="s">
        <v>1627</v>
      </c>
      <c r="C86" s="139" t="s">
        <v>632</v>
      </c>
      <c r="D86" s="88" t="s">
        <v>2274</v>
      </c>
      <c r="E86" s="101" t="s">
        <v>2233</v>
      </c>
      <c r="F86" s="453">
        <v>108105.12</v>
      </c>
      <c r="G86" s="67">
        <v>2017</v>
      </c>
      <c r="H86" s="236" t="s">
        <v>2184</v>
      </c>
      <c r="I86" s="236" t="s">
        <v>2185</v>
      </c>
      <c r="J86" s="74" t="s">
        <v>1570</v>
      </c>
      <c r="K86" s="230" t="s">
        <v>4</v>
      </c>
      <c r="L86" s="131"/>
      <c r="M86" s="74"/>
      <c r="N86" s="124"/>
      <c r="O86" s="124"/>
      <c r="P86" s="124"/>
      <c r="Q86" s="67" t="s">
        <v>2426</v>
      </c>
      <c r="S86" s="13"/>
      <c r="W86" s="22"/>
      <c r="X86" s="14"/>
      <c r="Y86" s="14"/>
      <c r="Z86" s="14"/>
      <c r="AA86" s="14"/>
      <c r="AB86" s="14"/>
    </row>
    <row r="87" spans="1:28" ht="72" x14ac:dyDescent="0.25">
      <c r="A87" s="71" t="s">
        <v>2001</v>
      </c>
      <c r="B87" s="71" t="s">
        <v>1627</v>
      </c>
      <c r="C87" s="139" t="s">
        <v>632</v>
      </c>
      <c r="D87" s="88" t="s">
        <v>2275</v>
      </c>
      <c r="E87" s="101" t="s">
        <v>2234</v>
      </c>
      <c r="F87" s="453">
        <v>631665.81000000006</v>
      </c>
      <c r="G87" s="67">
        <v>2017</v>
      </c>
      <c r="H87" s="236" t="s">
        <v>243</v>
      </c>
      <c r="I87" s="236" t="s">
        <v>2230</v>
      </c>
      <c r="J87" s="74" t="s">
        <v>1570</v>
      </c>
      <c r="K87" s="230" t="s">
        <v>4</v>
      </c>
      <c r="L87" s="131"/>
      <c r="M87" s="74"/>
      <c r="N87" s="124"/>
      <c r="O87" s="124"/>
      <c r="P87" s="124"/>
      <c r="Q87" s="67" t="s">
        <v>2235</v>
      </c>
      <c r="S87" s="13"/>
      <c r="W87" s="22"/>
      <c r="X87" s="14"/>
      <c r="Y87" s="14"/>
      <c r="Z87" s="14"/>
      <c r="AA87" s="14"/>
      <c r="AB87" s="14"/>
    </row>
    <row r="88" spans="1:28" ht="24" x14ac:dyDescent="0.25">
      <c r="A88" s="71" t="s">
        <v>2001</v>
      </c>
      <c r="B88" s="71" t="s">
        <v>1627</v>
      </c>
      <c r="C88" s="139" t="s">
        <v>632</v>
      </c>
      <c r="D88" s="88" t="s">
        <v>2276</v>
      </c>
      <c r="E88" s="101" t="s">
        <v>2236</v>
      </c>
      <c r="F88" s="453">
        <v>300000</v>
      </c>
      <c r="G88" s="67">
        <v>2017</v>
      </c>
      <c r="H88" s="236" t="s">
        <v>2237</v>
      </c>
      <c r="I88" s="236" t="s">
        <v>2230</v>
      </c>
      <c r="J88" s="74" t="s">
        <v>1570</v>
      </c>
      <c r="K88" s="230" t="s">
        <v>4</v>
      </c>
      <c r="L88" s="131"/>
      <c r="M88" s="74"/>
      <c r="N88" s="124"/>
      <c r="O88" s="124"/>
      <c r="P88" s="124"/>
      <c r="Q88" s="67" t="s">
        <v>2236</v>
      </c>
      <c r="S88" s="13"/>
      <c r="W88" s="22"/>
      <c r="X88" s="14"/>
      <c r="Y88" s="14"/>
      <c r="Z88" s="14"/>
      <c r="AA88" s="14"/>
      <c r="AB88" s="14"/>
    </row>
    <row r="89" spans="1:28" ht="36" x14ac:dyDescent="0.25">
      <c r="A89" s="71" t="s">
        <v>2001</v>
      </c>
      <c r="B89" s="71" t="s">
        <v>1627</v>
      </c>
      <c r="C89" s="139" t="s">
        <v>632</v>
      </c>
      <c r="D89" s="88" t="s">
        <v>2277</v>
      </c>
      <c r="E89" s="101" t="s">
        <v>2238</v>
      </c>
      <c r="F89" s="453">
        <v>70336.639999999999</v>
      </c>
      <c r="G89" s="67">
        <v>2017</v>
      </c>
      <c r="H89" s="236" t="s">
        <v>2239</v>
      </c>
      <c r="I89" s="236" t="s">
        <v>2241</v>
      </c>
      <c r="J89" s="74" t="s">
        <v>1570</v>
      </c>
      <c r="K89" s="230" t="s">
        <v>4</v>
      </c>
      <c r="L89" s="131"/>
      <c r="M89" s="74"/>
      <c r="N89" s="124"/>
      <c r="O89" s="124"/>
      <c r="P89" s="124"/>
      <c r="Q89" s="67" t="s">
        <v>2240</v>
      </c>
      <c r="S89" s="13"/>
      <c r="W89" s="22"/>
      <c r="X89" s="14"/>
      <c r="Y89" s="14"/>
      <c r="Z89" s="14"/>
      <c r="AA89" s="14"/>
      <c r="AB89" s="14"/>
    </row>
    <row r="90" spans="1:28" ht="84" x14ac:dyDescent="0.25">
      <c r="A90" s="71" t="s">
        <v>2001</v>
      </c>
      <c r="B90" s="71" t="s">
        <v>1627</v>
      </c>
      <c r="C90" s="139" t="s">
        <v>632</v>
      </c>
      <c r="D90" s="88" t="s">
        <v>2278</v>
      </c>
      <c r="E90" s="101" t="s">
        <v>2242</v>
      </c>
      <c r="F90" s="453">
        <v>224241.37</v>
      </c>
      <c r="G90" s="67">
        <v>2017</v>
      </c>
      <c r="H90" s="236" t="s">
        <v>2243</v>
      </c>
      <c r="I90" s="236" t="s">
        <v>2241</v>
      </c>
      <c r="J90" s="74" t="s">
        <v>1570</v>
      </c>
      <c r="K90" s="230" t="s">
        <v>4</v>
      </c>
      <c r="L90" s="131"/>
      <c r="M90" s="74"/>
      <c r="N90" s="124"/>
      <c r="O90" s="124"/>
      <c r="P90" s="124"/>
      <c r="Q90" s="67" t="s">
        <v>2244</v>
      </c>
      <c r="S90" s="13"/>
      <c r="W90" s="22"/>
      <c r="X90" s="14"/>
      <c r="Y90" s="14"/>
      <c r="Z90" s="14"/>
      <c r="AA90" s="14"/>
      <c r="AB90" s="14"/>
    </row>
    <row r="91" spans="1:28" ht="72" x14ac:dyDescent="0.25">
      <c r="A91" s="71" t="s">
        <v>2001</v>
      </c>
      <c r="B91" s="71" t="s">
        <v>1627</v>
      </c>
      <c r="C91" s="124" t="s">
        <v>632</v>
      </c>
      <c r="D91" s="124" t="s">
        <v>859</v>
      </c>
      <c r="E91" s="67" t="s">
        <v>734</v>
      </c>
      <c r="F91" s="441">
        <v>120373</v>
      </c>
      <c r="G91" s="67">
        <v>2016</v>
      </c>
      <c r="H91" s="67" t="s">
        <v>704</v>
      </c>
      <c r="I91" s="131">
        <v>48</v>
      </c>
      <c r="J91" s="74" t="s">
        <v>1570</v>
      </c>
      <c r="K91" s="230" t="s">
        <v>4</v>
      </c>
      <c r="L91" s="131"/>
      <c r="M91" s="74" t="s">
        <v>459</v>
      </c>
      <c r="N91" s="124"/>
      <c r="O91" s="124"/>
      <c r="P91" s="124"/>
      <c r="Q91" s="67" t="s">
        <v>790</v>
      </c>
      <c r="S91" s="13"/>
      <c r="W91" s="22"/>
      <c r="X91" s="14"/>
      <c r="Y91" s="14"/>
      <c r="Z91" s="14"/>
      <c r="AA91" s="14"/>
      <c r="AB91" s="14"/>
    </row>
    <row r="92" spans="1:28" ht="60" x14ac:dyDescent="0.25">
      <c r="A92" s="71" t="s">
        <v>2001</v>
      </c>
      <c r="B92" s="71" t="s">
        <v>1627</v>
      </c>
      <c r="C92" s="124" t="s">
        <v>632</v>
      </c>
      <c r="D92" s="124" t="s">
        <v>860</v>
      </c>
      <c r="E92" s="67" t="s">
        <v>734</v>
      </c>
      <c r="F92" s="441">
        <v>52037</v>
      </c>
      <c r="G92" s="67">
        <v>2016</v>
      </c>
      <c r="H92" s="67" t="s">
        <v>704</v>
      </c>
      <c r="I92" s="131">
        <v>48</v>
      </c>
      <c r="J92" s="74" t="s">
        <v>1570</v>
      </c>
      <c r="K92" s="230" t="s">
        <v>4</v>
      </c>
      <c r="L92" s="131"/>
      <c r="M92" s="74" t="s">
        <v>459</v>
      </c>
      <c r="N92" s="124"/>
      <c r="O92" s="124"/>
      <c r="P92" s="124"/>
      <c r="Q92" s="67" t="s">
        <v>791</v>
      </c>
      <c r="S92" s="13"/>
      <c r="W92" s="22"/>
      <c r="X92" s="14"/>
      <c r="Y92" s="14"/>
      <c r="Z92" s="14"/>
      <c r="AA92" s="14"/>
      <c r="AB92" s="14"/>
    </row>
    <row r="93" spans="1:28" ht="60" x14ac:dyDescent="0.25">
      <c r="A93" s="71" t="s">
        <v>2001</v>
      </c>
      <c r="B93" s="71" t="s">
        <v>1627</v>
      </c>
      <c r="C93" s="124" t="s">
        <v>632</v>
      </c>
      <c r="D93" s="124" t="s">
        <v>861</v>
      </c>
      <c r="E93" s="67" t="s">
        <v>735</v>
      </c>
      <c r="F93" s="441">
        <v>122434</v>
      </c>
      <c r="G93" s="67">
        <v>2016</v>
      </c>
      <c r="H93" s="67" t="s">
        <v>704</v>
      </c>
      <c r="I93" s="131">
        <v>48</v>
      </c>
      <c r="J93" s="74" t="s">
        <v>1570</v>
      </c>
      <c r="K93" s="230" t="s">
        <v>4</v>
      </c>
      <c r="L93" s="124"/>
      <c r="M93" s="74" t="s">
        <v>459</v>
      </c>
      <c r="N93" s="124"/>
      <c r="O93" s="124"/>
      <c r="P93" s="124"/>
      <c r="Q93" s="67" t="s">
        <v>792</v>
      </c>
      <c r="R93" s="13"/>
      <c r="V93" s="22"/>
      <c r="W93" s="14"/>
      <c r="X93" s="14"/>
      <c r="Y93" s="14"/>
      <c r="Z93" s="14"/>
      <c r="AA93" s="14"/>
    </row>
    <row r="94" spans="1:28" ht="48" x14ac:dyDescent="0.25">
      <c r="A94" s="71" t="s">
        <v>2001</v>
      </c>
      <c r="B94" s="71" t="s">
        <v>1627</v>
      </c>
      <c r="C94" s="124" t="s">
        <v>632</v>
      </c>
      <c r="D94" s="124" t="s">
        <v>862</v>
      </c>
      <c r="E94" s="67" t="s">
        <v>735</v>
      </c>
      <c r="F94" s="441">
        <v>254213</v>
      </c>
      <c r="G94" s="67">
        <v>2016</v>
      </c>
      <c r="H94" s="67" t="s">
        <v>704</v>
      </c>
      <c r="I94" s="131">
        <v>48</v>
      </c>
      <c r="J94" s="74" t="s">
        <v>1570</v>
      </c>
      <c r="K94" s="230" t="s">
        <v>4</v>
      </c>
      <c r="L94" s="131"/>
      <c r="M94" s="74" t="s">
        <v>459</v>
      </c>
      <c r="N94" s="124"/>
      <c r="O94" s="124"/>
      <c r="P94" s="124"/>
      <c r="Q94" s="67" t="s">
        <v>793</v>
      </c>
      <c r="S94" s="13"/>
      <c r="W94" s="22"/>
      <c r="X94" s="14"/>
      <c r="Y94" s="14"/>
      <c r="Z94" s="14"/>
      <c r="AA94" s="14"/>
      <c r="AB94" s="14"/>
    </row>
    <row r="95" spans="1:28" ht="72" x14ac:dyDescent="0.25">
      <c r="A95" s="71" t="s">
        <v>2001</v>
      </c>
      <c r="B95" s="71" t="s">
        <v>1627</v>
      </c>
      <c r="C95" s="124" t="s">
        <v>632</v>
      </c>
      <c r="D95" s="124" t="s">
        <v>863</v>
      </c>
      <c r="E95" s="67" t="s">
        <v>735</v>
      </c>
      <c r="F95" s="441">
        <v>1627033</v>
      </c>
      <c r="G95" s="67">
        <v>2016</v>
      </c>
      <c r="H95" s="67" t="s">
        <v>704</v>
      </c>
      <c r="I95" s="131">
        <v>48</v>
      </c>
      <c r="J95" s="74" t="s">
        <v>1570</v>
      </c>
      <c r="K95" s="230" t="s">
        <v>4</v>
      </c>
      <c r="L95" s="131"/>
      <c r="M95" s="74" t="s">
        <v>459</v>
      </c>
      <c r="N95" s="124"/>
      <c r="O95" s="124"/>
      <c r="P95" s="124"/>
      <c r="Q95" s="67" t="s">
        <v>794</v>
      </c>
      <c r="S95" s="13"/>
      <c r="W95" s="22"/>
      <c r="X95" s="14"/>
      <c r="Y95" s="14"/>
      <c r="Z95" s="14"/>
      <c r="AA95" s="14"/>
      <c r="AB95" s="14"/>
    </row>
    <row r="96" spans="1:28" ht="180" x14ac:dyDescent="0.25">
      <c r="A96" s="71" t="s">
        <v>2001</v>
      </c>
      <c r="B96" s="71" t="s">
        <v>1627</v>
      </c>
      <c r="C96" s="124" t="s">
        <v>632</v>
      </c>
      <c r="D96" s="124" t="s">
        <v>864</v>
      </c>
      <c r="E96" s="67" t="s">
        <v>735</v>
      </c>
      <c r="F96" s="441">
        <v>409793</v>
      </c>
      <c r="G96" s="67">
        <v>2016</v>
      </c>
      <c r="H96" s="67" t="s">
        <v>704</v>
      </c>
      <c r="I96" s="131">
        <v>48</v>
      </c>
      <c r="J96" s="74" t="s">
        <v>1570</v>
      </c>
      <c r="K96" s="230" t="s">
        <v>4</v>
      </c>
      <c r="L96" s="131"/>
      <c r="M96" s="74" t="s">
        <v>459</v>
      </c>
      <c r="N96" s="124"/>
      <c r="O96" s="124"/>
      <c r="P96" s="124"/>
      <c r="Q96" s="67" t="s">
        <v>795</v>
      </c>
      <c r="S96" s="13"/>
      <c r="W96" s="22"/>
      <c r="X96" s="14"/>
      <c r="Y96" s="14"/>
      <c r="Z96" s="14"/>
      <c r="AA96" s="14"/>
      <c r="AB96" s="14"/>
    </row>
    <row r="97" spans="1:28" ht="192" x14ac:dyDescent="0.25">
      <c r="A97" s="71" t="s">
        <v>2001</v>
      </c>
      <c r="B97" s="71" t="s">
        <v>1627</v>
      </c>
      <c r="C97" s="124" t="s">
        <v>632</v>
      </c>
      <c r="D97" s="124" t="s">
        <v>865</v>
      </c>
      <c r="E97" s="67" t="s">
        <v>735</v>
      </c>
      <c r="F97" s="441">
        <v>893772</v>
      </c>
      <c r="G97" s="67">
        <v>2016</v>
      </c>
      <c r="H97" s="67" t="s">
        <v>704</v>
      </c>
      <c r="I97" s="131">
        <v>48</v>
      </c>
      <c r="J97" s="74" t="s">
        <v>1570</v>
      </c>
      <c r="K97" s="230" t="s">
        <v>4</v>
      </c>
      <c r="L97" s="131"/>
      <c r="M97" s="74" t="s">
        <v>459</v>
      </c>
      <c r="N97" s="124"/>
      <c r="O97" s="124"/>
      <c r="P97" s="124"/>
      <c r="Q97" s="67" t="s">
        <v>796</v>
      </c>
      <c r="S97" s="13"/>
      <c r="W97" s="22"/>
      <c r="X97" s="14"/>
      <c r="Y97" s="14"/>
      <c r="Z97" s="14"/>
      <c r="AA97" s="14"/>
      <c r="AB97" s="14"/>
    </row>
    <row r="98" spans="1:28" ht="60" x14ac:dyDescent="0.25">
      <c r="A98" s="71" t="s">
        <v>2001</v>
      </c>
      <c r="B98" s="71" t="s">
        <v>1627</v>
      </c>
      <c r="C98" s="124" t="s">
        <v>632</v>
      </c>
      <c r="D98" s="124" t="s">
        <v>866</v>
      </c>
      <c r="E98" s="67" t="s">
        <v>735</v>
      </c>
      <c r="F98" s="441">
        <v>658123</v>
      </c>
      <c r="G98" s="67">
        <v>2016</v>
      </c>
      <c r="H98" s="67" t="s">
        <v>704</v>
      </c>
      <c r="I98" s="131">
        <v>48</v>
      </c>
      <c r="J98" s="74" t="s">
        <v>1570</v>
      </c>
      <c r="K98" s="230" t="s">
        <v>4</v>
      </c>
      <c r="L98" s="131"/>
      <c r="M98" s="74" t="s">
        <v>459</v>
      </c>
      <c r="N98" s="124"/>
      <c r="O98" s="124"/>
      <c r="P98" s="124"/>
      <c r="Q98" s="67" t="s">
        <v>797</v>
      </c>
      <c r="S98" s="13"/>
      <c r="W98" s="22"/>
      <c r="X98" s="14"/>
      <c r="Y98" s="14"/>
      <c r="Z98" s="14"/>
      <c r="AA98" s="14"/>
      <c r="AB98" s="14"/>
    </row>
    <row r="99" spans="1:28" ht="132" x14ac:dyDescent="0.25">
      <c r="A99" s="71" t="s">
        <v>2001</v>
      </c>
      <c r="B99" s="71" t="s">
        <v>1627</v>
      </c>
      <c r="C99" s="124" t="s">
        <v>632</v>
      </c>
      <c r="D99" s="124" t="s">
        <v>867</v>
      </c>
      <c r="E99" s="67" t="s">
        <v>735</v>
      </c>
      <c r="F99" s="441">
        <v>6668628.6200000001</v>
      </c>
      <c r="G99" s="67">
        <v>2016</v>
      </c>
      <c r="H99" s="67" t="s">
        <v>704</v>
      </c>
      <c r="I99" s="131">
        <v>48</v>
      </c>
      <c r="J99" s="74" t="s">
        <v>1570</v>
      </c>
      <c r="K99" s="230" t="s">
        <v>4</v>
      </c>
      <c r="L99" s="131"/>
      <c r="M99" s="74" t="s">
        <v>459</v>
      </c>
      <c r="N99" s="124"/>
      <c r="O99" s="124"/>
      <c r="P99" s="124"/>
      <c r="Q99" s="67" t="s">
        <v>798</v>
      </c>
      <c r="S99" s="13"/>
      <c r="W99" s="22"/>
      <c r="X99" s="14"/>
      <c r="Y99" s="14"/>
      <c r="Z99" s="14"/>
      <c r="AA99" s="14"/>
      <c r="AB99" s="14"/>
    </row>
    <row r="100" spans="1:28" ht="48" x14ac:dyDescent="0.25">
      <c r="A100" s="71" t="s">
        <v>2001</v>
      </c>
      <c r="B100" s="71" t="s">
        <v>1627</v>
      </c>
      <c r="C100" s="124" t="s">
        <v>632</v>
      </c>
      <c r="D100" s="124" t="s">
        <v>868</v>
      </c>
      <c r="E100" s="67" t="s">
        <v>735</v>
      </c>
      <c r="F100" s="441">
        <v>163985</v>
      </c>
      <c r="G100" s="67">
        <v>2016</v>
      </c>
      <c r="H100" s="67" t="s">
        <v>704</v>
      </c>
      <c r="I100" s="131">
        <v>48</v>
      </c>
      <c r="J100" s="74" t="s">
        <v>1570</v>
      </c>
      <c r="K100" s="230" t="s">
        <v>4</v>
      </c>
      <c r="L100" s="131"/>
      <c r="M100" s="74" t="s">
        <v>459</v>
      </c>
      <c r="N100" s="124"/>
      <c r="O100" s="124"/>
      <c r="P100" s="124"/>
      <c r="Q100" s="67" t="s">
        <v>799</v>
      </c>
      <c r="S100" s="13"/>
      <c r="W100" s="22"/>
      <c r="X100" s="14"/>
      <c r="Y100" s="14"/>
      <c r="Z100" s="14"/>
      <c r="AA100" s="14"/>
      <c r="AB100" s="14"/>
    </row>
    <row r="101" spans="1:28" ht="84" x14ac:dyDescent="0.25">
      <c r="A101" s="71" t="s">
        <v>2001</v>
      </c>
      <c r="B101" s="71" t="s">
        <v>1627</v>
      </c>
      <c r="C101" s="124" t="s">
        <v>632</v>
      </c>
      <c r="D101" s="124" t="s">
        <v>869</v>
      </c>
      <c r="E101" s="67" t="s">
        <v>735</v>
      </c>
      <c r="F101" s="441">
        <v>240450</v>
      </c>
      <c r="G101" s="67">
        <v>2016</v>
      </c>
      <c r="H101" s="67" t="s">
        <v>704</v>
      </c>
      <c r="I101" s="131">
        <v>48</v>
      </c>
      <c r="J101" s="74" t="s">
        <v>1570</v>
      </c>
      <c r="K101" s="230" t="s">
        <v>4</v>
      </c>
      <c r="L101" s="131"/>
      <c r="M101" s="74" t="s">
        <v>459</v>
      </c>
      <c r="N101" s="124"/>
      <c r="O101" s="124"/>
      <c r="P101" s="124"/>
      <c r="Q101" s="67" t="s">
        <v>800</v>
      </c>
      <c r="S101" s="13"/>
      <c r="W101" s="22"/>
      <c r="X101" s="14"/>
      <c r="Y101" s="14"/>
      <c r="Z101" s="14"/>
      <c r="AA101" s="14"/>
      <c r="AB101" s="14"/>
    </row>
    <row r="102" spans="1:28" ht="96" x14ac:dyDescent="0.25">
      <c r="A102" s="71" t="s">
        <v>2001</v>
      </c>
      <c r="B102" s="71" t="s">
        <v>1627</v>
      </c>
      <c r="C102" s="124" t="s">
        <v>632</v>
      </c>
      <c r="D102" s="124" t="s">
        <v>870</v>
      </c>
      <c r="E102" s="67" t="s">
        <v>735</v>
      </c>
      <c r="F102" s="441">
        <v>364816</v>
      </c>
      <c r="G102" s="67">
        <v>2016</v>
      </c>
      <c r="H102" s="67" t="s">
        <v>704</v>
      </c>
      <c r="I102" s="131">
        <v>48</v>
      </c>
      <c r="J102" s="74" t="s">
        <v>1570</v>
      </c>
      <c r="K102" s="230" t="s">
        <v>4</v>
      </c>
      <c r="L102" s="131"/>
      <c r="M102" s="74" t="s">
        <v>459</v>
      </c>
      <c r="N102" s="124"/>
      <c r="O102" s="124"/>
      <c r="P102" s="124"/>
      <c r="Q102" s="67" t="s">
        <v>801</v>
      </c>
      <c r="S102" s="13"/>
      <c r="W102" s="22"/>
      <c r="X102" s="14"/>
      <c r="Y102" s="14"/>
      <c r="Z102" s="14"/>
      <c r="AA102" s="14"/>
      <c r="AB102" s="14"/>
    </row>
    <row r="103" spans="1:28" ht="96" x14ac:dyDescent="0.25">
      <c r="A103" s="71" t="s">
        <v>2001</v>
      </c>
      <c r="B103" s="71" t="s">
        <v>1627</v>
      </c>
      <c r="C103" s="124" t="s">
        <v>632</v>
      </c>
      <c r="D103" s="124" t="s">
        <v>871</v>
      </c>
      <c r="E103" s="67" t="s">
        <v>735</v>
      </c>
      <c r="F103" s="441">
        <v>90960</v>
      </c>
      <c r="G103" s="67">
        <v>2016</v>
      </c>
      <c r="H103" s="67" t="s">
        <v>704</v>
      </c>
      <c r="I103" s="131">
        <v>48</v>
      </c>
      <c r="J103" s="74" t="s">
        <v>1570</v>
      </c>
      <c r="K103" s="230" t="s">
        <v>4</v>
      </c>
      <c r="L103" s="131"/>
      <c r="M103" s="74" t="s">
        <v>459</v>
      </c>
      <c r="N103" s="124"/>
      <c r="O103" s="124"/>
      <c r="P103" s="124"/>
      <c r="Q103" s="67" t="s">
        <v>802</v>
      </c>
      <c r="S103" s="13"/>
      <c r="W103" s="22"/>
      <c r="X103" s="14"/>
      <c r="Y103" s="14"/>
      <c r="Z103" s="14"/>
      <c r="AA103" s="14"/>
      <c r="AB103" s="14"/>
    </row>
    <row r="104" spans="1:28" ht="96" x14ac:dyDescent="0.25">
      <c r="A104" s="71" t="s">
        <v>2001</v>
      </c>
      <c r="B104" s="71" t="s">
        <v>1627</v>
      </c>
      <c r="C104" s="124" t="s">
        <v>632</v>
      </c>
      <c r="D104" s="124" t="s">
        <v>872</v>
      </c>
      <c r="E104" s="67" t="s">
        <v>735</v>
      </c>
      <c r="F104" s="441">
        <v>271105</v>
      </c>
      <c r="G104" s="67">
        <v>2016</v>
      </c>
      <c r="H104" s="67" t="s">
        <v>704</v>
      </c>
      <c r="I104" s="131">
        <v>48</v>
      </c>
      <c r="J104" s="74" t="s">
        <v>1570</v>
      </c>
      <c r="K104" s="230" t="s">
        <v>4</v>
      </c>
      <c r="L104" s="131"/>
      <c r="M104" s="74" t="s">
        <v>459</v>
      </c>
      <c r="N104" s="124"/>
      <c r="O104" s="124"/>
      <c r="P104" s="124"/>
      <c r="Q104" s="67" t="s">
        <v>803</v>
      </c>
      <c r="S104" s="13"/>
      <c r="W104" s="22"/>
      <c r="X104" s="14"/>
      <c r="Y104" s="14"/>
      <c r="Z104" s="14"/>
      <c r="AA104" s="14"/>
      <c r="AB104" s="14"/>
    </row>
    <row r="105" spans="1:28" ht="60" x14ac:dyDescent="0.25">
      <c r="A105" s="71" t="s">
        <v>2001</v>
      </c>
      <c r="B105" s="71" t="s">
        <v>1627</v>
      </c>
      <c r="C105" s="124" t="s">
        <v>632</v>
      </c>
      <c r="D105" s="124" t="s">
        <v>873</v>
      </c>
      <c r="E105" s="67" t="s">
        <v>736</v>
      </c>
      <c r="F105" s="441">
        <v>1076297</v>
      </c>
      <c r="G105" s="67">
        <v>2016</v>
      </c>
      <c r="H105" s="67" t="s">
        <v>783</v>
      </c>
      <c r="I105" s="131">
        <v>48</v>
      </c>
      <c r="J105" s="74" t="s">
        <v>1570</v>
      </c>
      <c r="K105" s="230" t="s">
        <v>4</v>
      </c>
      <c r="L105" s="131"/>
      <c r="M105" s="74" t="s">
        <v>459</v>
      </c>
      <c r="N105" s="124"/>
      <c r="O105" s="124"/>
      <c r="P105" s="124"/>
      <c r="Q105" s="67" t="s">
        <v>804</v>
      </c>
      <c r="S105" s="13"/>
      <c r="W105" s="22"/>
      <c r="X105" s="14"/>
      <c r="Y105" s="14"/>
      <c r="Z105" s="14"/>
      <c r="AA105" s="14"/>
      <c r="AB105" s="14"/>
    </row>
    <row r="106" spans="1:28" ht="84" x14ac:dyDescent="0.25">
      <c r="A106" s="71" t="s">
        <v>2001</v>
      </c>
      <c r="B106" s="71" t="s">
        <v>1627</v>
      </c>
      <c r="C106" s="124" t="s">
        <v>632</v>
      </c>
      <c r="D106" s="124" t="s">
        <v>874</v>
      </c>
      <c r="E106" s="67" t="s">
        <v>736</v>
      </c>
      <c r="F106" s="441">
        <v>588229</v>
      </c>
      <c r="G106" s="67">
        <v>2016</v>
      </c>
      <c r="H106" s="67" t="s">
        <v>783</v>
      </c>
      <c r="I106" s="131">
        <v>48</v>
      </c>
      <c r="J106" s="74" t="s">
        <v>1570</v>
      </c>
      <c r="K106" s="230" t="s">
        <v>4</v>
      </c>
      <c r="L106" s="131"/>
      <c r="M106" s="74" t="s">
        <v>459</v>
      </c>
      <c r="N106" s="124"/>
      <c r="O106" s="124"/>
      <c r="P106" s="124"/>
      <c r="Q106" s="67" t="s">
        <v>805</v>
      </c>
      <c r="S106" s="13"/>
      <c r="W106" s="22"/>
      <c r="X106" s="14"/>
      <c r="Y106" s="14"/>
      <c r="Z106" s="14"/>
      <c r="AA106" s="14"/>
      <c r="AB106" s="14"/>
    </row>
    <row r="107" spans="1:28" ht="72" x14ac:dyDescent="0.25">
      <c r="A107" s="71" t="s">
        <v>2001</v>
      </c>
      <c r="B107" s="71" t="s">
        <v>1627</v>
      </c>
      <c r="C107" s="124" t="s">
        <v>632</v>
      </c>
      <c r="D107" s="124" t="s">
        <v>875</v>
      </c>
      <c r="E107" s="67" t="s">
        <v>736</v>
      </c>
      <c r="F107" s="441">
        <v>127646</v>
      </c>
      <c r="G107" s="67">
        <v>2016</v>
      </c>
      <c r="H107" s="67" t="s">
        <v>783</v>
      </c>
      <c r="I107" s="131">
        <v>48</v>
      </c>
      <c r="J107" s="74" t="s">
        <v>1570</v>
      </c>
      <c r="K107" s="230" t="s">
        <v>4</v>
      </c>
      <c r="L107" s="131"/>
      <c r="M107" s="74" t="s">
        <v>459</v>
      </c>
      <c r="N107" s="124"/>
      <c r="O107" s="124"/>
      <c r="P107" s="124"/>
      <c r="Q107" s="67" t="s">
        <v>806</v>
      </c>
      <c r="S107" s="13"/>
      <c r="W107" s="22"/>
      <c r="X107" s="14"/>
      <c r="Y107" s="14"/>
      <c r="Z107" s="14"/>
      <c r="AA107" s="14"/>
      <c r="AB107" s="14"/>
    </row>
    <row r="108" spans="1:28" ht="156" x14ac:dyDescent="0.25">
      <c r="A108" s="71" t="s">
        <v>2001</v>
      </c>
      <c r="B108" s="71" t="s">
        <v>1627</v>
      </c>
      <c r="C108" s="124" t="s">
        <v>632</v>
      </c>
      <c r="D108" s="124" t="s">
        <v>876</v>
      </c>
      <c r="E108" s="67" t="s">
        <v>736</v>
      </c>
      <c r="F108" s="441">
        <v>853004</v>
      </c>
      <c r="G108" s="67">
        <v>2016</v>
      </c>
      <c r="H108" s="67" t="s">
        <v>783</v>
      </c>
      <c r="I108" s="131">
        <v>48</v>
      </c>
      <c r="J108" s="74" t="s">
        <v>1570</v>
      </c>
      <c r="K108" s="230" t="s">
        <v>4</v>
      </c>
      <c r="L108" s="131"/>
      <c r="M108" s="74" t="s">
        <v>459</v>
      </c>
      <c r="N108" s="124"/>
      <c r="O108" s="124"/>
      <c r="P108" s="124"/>
      <c r="Q108" s="67" t="s">
        <v>807</v>
      </c>
      <c r="S108" s="13"/>
      <c r="W108" s="22"/>
      <c r="X108" s="14"/>
      <c r="Y108" s="14"/>
      <c r="Z108" s="14"/>
      <c r="AA108" s="14"/>
      <c r="AB108" s="14"/>
    </row>
    <row r="109" spans="1:28" ht="72" x14ac:dyDescent="0.25">
      <c r="A109" s="71" t="s">
        <v>2001</v>
      </c>
      <c r="B109" s="71" t="s">
        <v>1627</v>
      </c>
      <c r="C109" s="124" t="s">
        <v>632</v>
      </c>
      <c r="D109" s="124" t="s">
        <v>877</v>
      </c>
      <c r="E109" s="67" t="s">
        <v>736</v>
      </c>
      <c r="F109" s="441">
        <v>332945</v>
      </c>
      <c r="G109" s="67">
        <v>2016</v>
      </c>
      <c r="H109" s="67" t="s">
        <v>783</v>
      </c>
      <c r="I109" s="131">
        <v>48</v>
      </c>
      <c r="J109" s="74" t="s">
        <v>1570</v>
      </c>
      <c r="K109" s="230" t="s">
        <v>4</v>
      </c>
      <c r="L109" s="131"/>
      <c r="M109" s="74" t="s">
        <v>459</v>
      </c>
      <c r="N109" s="124"/>
      <c r="O109" s="124"/>
      <c r="P109" s="124"/>
      <c r="Q109" s="67" t="s">
        <v>808</v>
      </c>
      <c r="S109" s="13"/>
      <c r="W109" s="22"/>
      <c r="X109" s="14"/>
      <c r="Y109" s="14"/>
      <c r="Z109" s="14"/>
      <c r="AA109" s="14"/>
      <c r="AB109" s="14"/>
    </row>
    <row r="110" spans="1:28" ht="60" x14ac:dyDescent="0.25">
      <c r="A110" s="71" t="s">
        <v>2001</v>
      </c>
      <c r="B110" s="71" t="s">
        <v>1627</v>
      </c>
      <c r="C110" s="124" t="s">
        <v>632</v>
      </c>
      <c r="D110" s="124" t="s">
        <v>878</v>
      </c>
      <c r="E110" s="67" t="s">
        <v>736</v>
      </c>
      <c r="F110" s="441">
        <v>200695</v>
      </c>
      <c r="G110" s="67">
        <v>2016</v>
      </c>
      <c r="H110" s="67" t="s">
        <v>783</v>
      </c>
      <c r="I110" s="131">
        <v>48</v>
      </c>
      <c r="J110" s="74" t="s">
        <v>1570</v>
      </c>
      <c r="K110" s="230" t="s">
        <v>4</v>
      </c>
      <c r="L110" s="131"/>
      <c r="M110" s="74" t="s">
        <v>459</v>
      </c>
      <c r="N110" s="124"/>
      <c r="O110" s="124"/>
      <c r="P110" s="124"/>
      <c r="Q110" s="67" t="s">
        <v>809</v>
      </c>
      <c r="S110" s="13"/>
      <c r="W110" s="22"/>
      <c r="X110" s="14"/>
      <c r="Y110" s="14"/>
      <c r="Z110" s="14"/>
      <c r="AA110" s="14"/>
      <c r="AB110" s="14"/>
    </row>
    <row r="111" spans="1:28" ht="84" x14ac:dyDescent="0.25">
      <c r="A111" s="71" t="s">
        <v>2001</v>
      </c>
      <c r="B111" s="71" t="s">
        <v>1627</v>
      </c>
      <c r="C111" s="124" t="s">
        <v>632</v>
      </c>
      <c r="D111" s="124" t="s">
        <v>879</v>
      </c>
      <c r="E111" s="67" t="s">
        <v>736</v>
      </c>
      <c r="F111" s="441">
        <v>959564</v>
      </c>
      <c r="G111" s="67">
        <v>2016</v>
      </c>
      <c r="H111" s="67" t="s">
        <v>783</v>
      </c>
      <c r="I111" s="131">
        <v>48</v>
      </c>
      <c r="J111" s="74" t="s">
        <v>1570</v>
      </c>
      <c r="K111" s="230" t="s">
        <v>4</v>
      </c>
      <c r="L111" s="131"/>
      <c r="M111" s="74" t="s">
        <v>459</v>
      </c>
      <c r="N111" s="124"/>
      <c r="O111" s="124"/>
      <c r="P111" s="124"/>
      <c r="Q111" s="67" t="s">
        <v>810</v>
      </c>
      <c r="S111" s="13"/>
      <c r="W111" s="22"/>
      <c r="X111" s="14"/>
      <c r="Y111" s="14"/>
      <c r="Z111" s="14"/>
      <c r="AA111" s="14"/>
      <c r="AB111" s="14"/>
    </row>
    <row r="112" spans="1:28" ht="84" x14ac:dyDescent="0.25">
      <c r="A112" s="71" t="s">
        <v>2001</v>
      </c>
      <c r="B112" s="71" t="s">
        <v>1627</v>
      </c>
      <c r="C112" s="124" t="s">
        <v>632</v>
      </c>
      <c r="D112" s="124" t="s">
        <v>880</v>
      </c>
      <c r="E112" s="67" t="s">
        <v>736</v>
      </c>
      <c r="F112" s="441">
        <v>454747</v>
      </c>
      <c r="G112" s="67">
        <v>2016</v>
      </c>
      <c r="H112" s="67" t="s">
        <v>783</v>
      </c>
      <c r="I112" s="131">
        <v>48</v>
      </c>
      <c r="J112" s="74" t="s">
        <v>1570</v>
      </c>
      <c r="K112" s="230" t="s">
        <v>4</v>
      </c>
      <c r="L112" s="131"/>
      <c r="M112" s="74" t="s">
        <v>459</v>
      </c>
      <c r="N112" s="124"/>
      <c r="O112" s="124"/>
      <c r="P112" s="124"/>
      <c r="Q112" s="67" t="s">
        <v>811</v>
      </c>
      <c r="S112" s="13"/>
      <c r="W112" s="22"/>
      <c r="X112" s="14"/>
      <c r="Y112" s="14"/>
      <c r="Z112" s="14"/>
      <c r="AA112" s="14"/>
      <c r="AB112" s="14"/>
    </row>
    <row r="113" spans="1:28" ht="60" x14ac:dyDescent="0.25">
      <c r="A113" s="71" t="s">
        <v>2001</v>
      </c>
      <c r="B113" s="71" t="s">
        <v>1627</v>
      </c>
      <c r="C113" s="124" t="s">
        <v>632</v>
      </c>
      <c r="D113" s="124" t="s">
        <v>881</v>
      </c>
      <c r="E113" s="67" t="s">
        <v>736</v>
      </c>
      <c r="F113" s="441">
        <v>295678</v>
      </c>
      <c r="G113" s="67">
        <v>2016</v>
      </c>
      <c r="H113" s="67" t="s">
        <v>783</v>
      </c>
      <c r="I113" s="131">
        <v>48</v>
      </c>
      <c r="J113" s="74" t="s">
        <v>1570</v>
      </c>
      <c r="K113" s="230" t="s">
        <v>4</v>
      </c>
      <c r="L113" s="131"/>
      <c r="M113" s="74" t="s">
        <v>459</v>
      </c>
      <c r="N113" s="124"/>
      <c r="O113" s="124"/>
      <c r="P113" s="124"/>
      <c r="Q113" s="67" t="s">
        <v>812</v>
      </c>
      <c r="S113" s="13"/>
      <c r="W113" s="22"/>
      <c r="X113" s="14"/>
      <c r="Y113" s="14"/>
      <c r="Z113" s="14"/>
      <c r="AA113" s="14"/>
      <c r="AB113" s="14"/>
    </row>
    <row r="114" spans="1:28" ht="84" x14ac:dyDescent="0.25">
      <c r="A114" s="71" t="s">
        <v>2001</v>
      </c>
      <c r="B114" s="71" t="s">
        <v>1627</v>
      </c>
      <c r="C114" s="124" t="s">
        <v>632</v>
      </c>
      <c r="D114" s="124" t="s">
        <v>882</v>
      </c>
      <c r="E114" s="67" t="s">
        <v>736</v>
      </c>
      <c r="F114" s="441">
        <v>112448</v>
      </c>
      <c r="G114" s="67">
        <v>2016</v>
      </c>
      <c r="H114" s="67" t="s">
        <v>783</v>
      </c>
      <c r="I114" s="131">
        <v>48</v>
      </c>
      <c r="J114" s="74" t="s">
        <v>1570</v>
      </c>
      <c r="K114" s="230" t="s">
        <v>4</v>
      </c>
      <c r="L114" s="131"/>
      <c r="M114" s="74" t="s">
        <v>459</v>
      </c>
      <c r="N114" s="124"/>
      <c r="O114" s="124"/>
      <c r="P114" s="124"/>
      <c r="Q114" s="67" t="s">
        <v>813</v>
      </c>
      <c r="S114" s="13"/>
      <c r="W114" s="22"/>
      <c r="X114" s="14"/>
      <c r="Y114" s="14"/>
      <c r="Z114" s="14"/>
      <c r="AA114" s="14"/>
      <c r="AB114" s="14"/>
    </row>
    <row r="115" spans="1:28" ht="132" x14ac:dyDescent="0.25">
      <c r="A115" s="71" t="s">
        <v>2001</v>
      </c>
      <c r="B115" s="71" t="s">
        <v>1627</v>
      </c>
      <c r="C115" s="124" t="s">
        <v>632</v>
      </c>
      <c r="D115" s="124" t="s">
        <v>883</v>
      </c>
      <c r="E115" s="67" t="s">
        <v>736</v>
      </c>
      <c r="F115" s="441">
        <v>210881</v>
      </c>
      <c r="G115" s="67">
        <v>2016</v>
      </c>
      <c r="H115" s="67" t="s">
        <v>783</v>
      </c>
      <c r="I115" s="131">
        <v>48</v>
      </c>
      <c r="J115" s="74" t="s">
        <v>1570</v>
      </c>
      <c r="K115" s="230" t="s">
        <v>4</v>
      </c>
      <c r="L115" s="131"/>
      <c r="M115" s="74" t="s">
        <v>459</v>
      </c>
      <c r="N115" s="124"/>
      <c r="O115" s="124"/>
      <c r="P115" s="124"/>
      <c r="Q115" s="67" t="s">
        <v>814</v>
      </c>
      <c r="S115" s="13"/>
      <c r="W115" s="22"/>
      <c r="X115" s="14"/>
      <c r="Y115" s="14"/>
      <c r="Z115" s="14"/>
      <c r="AA115" s="14"/>
      <c r="AB115" s="14"/>
    </row>
    <row r="116" spans="1:28" ht="72" x14ac:dyDescent="0.25">
      <c r="A116" s="71" t="s">
        <v>2001</v>
      </c>
      <c r="B116" s="71" t="s">
        <v>1627</v>
      </c>
      <c r="C116" s="124" t="s">
        <v>632</v>
      </c>
      <c r="D116" s="124" t="s">
        <v>884</v>
      </c>
      <c r="E116" s="67" t="s">
        <v>736</v>
      </c>
      <c r="F116" s="441">
        <v>122104</v>
      </c>
      <c r="G116" s="67">
        <v>2016</v>
      </c>
      <c r="H116" s="67" t="s">
        <v>783</v>
      </c>
      <c r="I116" s="131">
        <v>48</v>
      </c>
      <c r="J116" s="74" t="s">
        <v>1570</v>
      </c>
      <c r="K116" s="230" t="s">
        <v>4</v>
      </c>
      <c r="L116" s="131"/>
      <c r="M116" s="74" t="s">
        <v>459</v>
      </c>
      <c r="N116" s="124"/>
      <c r="O116" s="124"/>
      <c r="P116" s="124"/>
      <c r="Q116" s="67" t="s">
        <v>815</v>
      </c>
      <c r="S116" s="13"/>
      <c r="W116" s="22"/>
      <c r="X116" s="14"/>
      <c r="Y116" s="14"/>
      <c r="Z116" s="14"/>
      <c r="AA116" s="14"/>
      <c r="AB116" s="14"/>
    </row>
    <row r="117" spans="1:28" ht="144" x14ac:dyDescent="0.25">
      <c r="A117" s="71" t="s">
        <v>2001</v>
      </c>
      <c r="B117" s="71" t="s">
        <v>1627</v>
      </c>
      <c r="C117" s="124" t="s">
        <v>632</v>
      </c>
      <c r="D117" s="124" t="s">
        <v>885</v>
      </c>
      <c r="E117" s="67" t="s">
        <v>736</v>
      </c>
      <c r="F117" s="441">
        <v>496127</v>
      </c>
      <c r="G117" s="67">
        <v>2016</v>
      </c>
      <c r="H117" s="67" t="s">
        <v>783</v>
      </c>
      <c r="I117" s="131">
        <v>48</v>
      </c>
      <c r="J117" s="74" t="s">
        <v>1570</v>
      </c>
      <c r="K117" s="230" t="s">
        <v>4</v>
      </c>
      <c r="L117" s="131"/>
      <c r="M117" s="74" t="s">
        <v>459</v>
      </c>
      <c r="N117" s="124"/>
      <c r="O117" s="124"/>
      <c r="P117" s="124"/>
      <c r="Q117" s="67" t="s">
        <v>816</v>
      </c>
      <c r="S117" s="13"/>
      <c r="W117" s="22"/>
      <c r="X117" s="14"/>
      <c r="Y117" s="14"/>
      <c r="Z117" s="14"/>
      <c r="AA117" s="14"/>
      <c r="AB117" s="14"/>
    </row>
    <row r="118" spans="1:28" ht="60" x14ac:dyDescent="0.25">
      <c r="A118" s="71" t="s">
        <v>2001</v>
      </c>
      <c r="B118" s="71" t="s">
        <v>1627</v>
      </c>
      <c r="C118" s="124" t="s">
        <v>632</v>
      </c>
      <c r="D118" s="124" t="s">
        <v>886</v>
      </c>
      <c r="E118" s="67" t="s">
        <v>736</v>
      </c>
      <c r="F118" s="441">
        <v>309294</v>
      </c>
      <c r="G118" s="67">
        <v>2016</v>
      </c>
      <c r="H118" s="67" t="s">
        <v>783</v>
      </c>
      <c r="I118" s="131">
        <v>48</v>
      </c>
      <c r="J118" s="74" t="s">
        <v>1570</v>
      </c>
      <c r="K118" s="230" t="s">
        <v>4</v>
      </c>
      <c r="L118" s="131"/>
      <c r="M118" s="74" t="s">
        <v>459</v>
      </c>
      <c r="N118" s="124"/>
      <c r="O118" s="124"/>
      <c r="P118" s="124"/>
      <c r="Q118" s="67" t="s">
        <v>817</v>
      </c>
      <c r="R118"/>
      <c r="S118" s="15"/>
      <c r="T118"/>
      <c r="U118"/>
      <c r="V118"/>
      <c r="W118" s="10"/>
      <c r="X118" s="14"/>
      <c r="Y118" s="14"/>
      <c r="Z118" s="14"/>
      <c r="AA118" s="14"/>
      <c r="AB118" s="14"/>
    </row>
    <row r="119" spans="1:28" ht="84" x14ac:dyDescent="0.25">
      <c r="A119" s="71" t="s">
        <v>2001</v>
      </c>
      <c r="B119" s="71" t="s">
        <v>1627</v>
      </c>
      <c r="C119" s="124" t="s">
        <v>632</v>
      </c>
      <c r="D119" s="124" t="s">
        <v>887</v>
      </c>
      <c r="E119" s="67" t="s">
        <v>737</v>
      </c>
      <c r="F119" s="441">
        <v>491046</v>
      </c>
      <c r="G119" s="67">
        <v>2016</v>
      </c>
      <c r="H119" s="67" t="s">
        <v>784</v>
      </c>
      <c r="I119" s="131">
        <v>36</v>
      </c>
      <c r="J119" s="74" t="s">
        <v>1570</v>
      </c>
      <c r="K119" s="230" t="s">
        <v>4</v>
      </c>
      <c r="L119" s="131"/>
      <c r="M119" s="74" t="s">
        <v>459</v>
      </c>
      <c r="N119" s="124"/>
      <c r="O119" s="124"/>
      <c r="P119" s="124"/>
      <c r="Q119" s="67" t="s">
        <v>818</v>
      </c>
      <c r="R119"/>
      <c r="S119" s="15"/>
      <c r="T119"/>
      <c r="U119"/>
      <c r="V119"/>
      <c r="W119" s="10"/>
      <c r="X119" s="14"/>
      <c r="Y119" s="14"/>
      <c r="Z119" s="14"/>
      <c r="AA119" s="14"/>
      <c r="AB119" s="14"/>
    </row>
    <row r="120" spans="1:28" ht="84" x14ac:dyDescent="0.25">
      <c r="A120" s="71" t="s">
        <v>2001</v>
      </c>
      <c r="B120" s="71" t="s">
        <v>1627</v>
      </c>
      <c r="C120" s="124" t="s">
        <v>632</v>
      </c>
      <c r="D120" s="124" t="s">
        <v>888</v>
      </c>
      <c r="E120" s="67" t="s">
        <v>738</v>
      </c>
      <c r="F120" s="441">
        <v>182863</v>
      </c>
      <c r="G120" s="67">
        <v>2016</v>
      </c>
      <c r="H120" s="67" t="s">
        <v>784</v>
      </c>
      <c r="I120" s="131">
        <v>36</v>
      </c>
      <c r="J120" s="74" t="s">
        <v>1570</v>
      </c>
      <c r="K120" s="230" t="s">
        <v>4</v>
      </c>
      <c r="L120" s="131"/>
      <c r="M120" s="74" t="s">
        <v>459</v>
      </c>
      <c r="N120" s="124"/>
      <c r="O120" s="124"/>
      <c r="P120" s="124"/>
      <c r="Q120" s="67" t="s">
        <v>819</v>
      </c>
      <c r="R120"/>
      <c r="S120" s="15"/>
      <c r="T120"/>
      <c r="U120"/>
      <c r="V120"/>
      <c r="W120" s="10"/>
      <c r="X120" s="14"/>
      <c r="Y120" s="14"/>
      <c r="Z120" s="14"/>
      <c r="AA120" s="14"/>
      <c r="AB120" s="14"/>
    </row>
    <row r="121" spans="1:28" ht="84" x14ac:dyDescent="0.25">
      <c r="A121" s="71" t="s">
        <v>2001</v>
      </c>
      <c r="B121" s="71" t="s">
        <v>1627</v>
      </c>
      <c r="C121" s="124" t="s">
        <v>632</v>
      </c>
      <c r="D121" s="124" t="s">
        <v>889</v>
      </c>
      <c r="E121" s="67" t="s">
        <v>739</v>
      </c>
      <c r="F121" s="441">
        <v>58103</v>
      </c>
      <c r="G121" s="67">
        <v>2016</v>
      </c>
      <c r="H121" s="67" t="s">
        <v>784</v>
      </c>
      <c r="I121" s="131">
        <v>36</v>
      </c>
      <c r="J121" s="74" t="s">
        <v>1570</v>
      </c>
      <c r="K121" s="230" t="s">
        <v>4</v>
      </c>
      <c r="L121" s="131"/>
      <c r="M121" s="74" t="s">
        <v>459</v>
      </c>
      <c r="N121" s="124"/>
      <c r="O121" s="124"/>
      <c r="P121" s="124"/>
      <c r="Q121" s="67" t="s">
        <v>820</v>
      </c>
      <c r="R121"/>
      <c r="S121" s="15"/>
      <c r="T121"/>
      <c r="U121"/>
      <c r="V121"/>
      <c r="W121" s="10"/>
      <c r="X121" s="14"/>
      <c r="Y121" s="14"/>
      <c r="Z121" s="14"/>
      <c r="AA121" s="14"/>
      <c r="AB121" s="14"/>
    </row>
    <row r="122" spans="1:28" ht="156" x14ac:dyDescent="0.25">
      <c r="A122" s="71" t="s">
        <v>2001</v>
      </c>
      <c r="B122" s="71" t="s">
        <v>1627</v>
      </c>
      <c r="C122" s="124" t="s">
        <v>632</v>
      </c>
      <c r="D122" s="124" t="s">
        <v>890</v>
      </c>
      <c r="E122" s="67" t="s">
        <v>740</v>
      </c>
      <c r="F122" s="441">
        <v>1795451</v>
      </c>
      <c r="G122" s="67">
        <v>2016</v>
      </c>
      <c r="H122" s="67" t="s">
        <v>784</v>
      </c>
      <c r="I122" s="131">
        <v>36</v>
      </c>
      <c r="J122" s="74" t="s">
        <v>1570</v>
      </c>
      <c r="K122" s="230" t="s">
        <v>4</v>
      </c>
      <c r="L122" s="131"/>
      <c r="M122" s="74" t="s">
        <v>459</v>
      </c>
      <c r="N122" s="124"/>
      <c r="O122" s="124"/>
      <c r="P122" s="124"/>
      <c r="Q122" s="67" t="s">
        <v>821</v>
      </c>
      <c r="R122"/>
      <c r="S122" s="15"/>
      <c r="T122"/>
      <c r="U122"/>
      <c r="V122"/>
      <c r="W122" s="10"/>
      <c r="X122" s="14"/>
      <c r="Y122" s="14"/>
      <c r="Z122" s="14"/>
      <c r="AA122" s="14"/>
      <c r="AB122" s="14"/>
    </row>
    <row r="123" spans="1:28" ht="72" x14ac:dyDescent="0.25">
      <c r="A123" s="71" t="s">
        <v>2001</v>
      </c>
      <c r="B123" s="71" t="s">
        <v>1627</v>
      </c>
      <c r="C123" s="124" t="s">
        <v>632</v>
      </c>
      <c r="D123" s="124" t="s">
        <v>891</v>
      </c>
      <c r="E123" s="67" t="s">
        <v>741</v>
      </c>
      <c r="F123" s="441">
        <v>59674</v>
      </c>
      <c r="G123" s="67">
        <v>2016</v>
      </c>
      <c r="H123" s="67" t="s">
        <v>784</v>
      </c>
      <c r="I123" s="131">
        <v>36</v>
      </c>
      <c r="J123" s="74" t="s">
        <v>1570</v>
      </c>
      <c r="K123" s="230" t="s">
        <v>4</v>
      </c>
      <c r="L123" s="131"/>
      <c r="M123" s="74" t="s">
        <v>459</v>
      </c>
      <c r="N123" s="124"/>
      <c r="O123" s="124"/>
      <c r="P123" s="124"/>
      <c r="Q123" s="67" t="s">
        <v>822</v>
      </c>
      <c r="R123"/>
      <c r="S123" s="15"/>
      <c r="T123"/>
      <c r="U123"/>
      <c r="V123"/>
      <c r="W123" s="10"/>
      <c r="X123" s="14"/>
      <c r="Y123" s="14"/>
      <c r="Z123" s="14"/>
      <c r="AA123" s="14"/>
      <c r="AB123" s="14"/>
    </row>
    <row r="124" spans="1:28" ht="84" x14ac:dyDescent="0.25">
      <c r="A124" s="71" t="s">
        <v>2001</v>
      </c>
      <c r="B124" s="71" t="s">
        <v>1627</v>
      </c>
      <c r="C124" s="124" t="s">
        <v>632</v>
      </c>
      <c r="D124" s="124" t="s">
        <v>892</v>
      </c>
      <c r="E124" s="67" t="s">
        <v>742</v>
      </c>
      <c r="F124" s="441">
        <v>17864</v>
      </c>
      <c r="G124" s="67">
        <v>2016</v>
      </c>
      <c r="H124" s="67" t="s">
        <v>784</v>
      </c>
      <c r="I124" s="131">
        <v>36</v>
      </c>
      <c r="J124" s="74" t="s">
        <v>1570</v>
      </c>
      <c r="K124" s="230" t="s">
        <v>4</v>
      </c>
      <c r="L124" s="131"/>
      <c r="M124" s="74" t="s">
        <v>459</v>
      </c>
      <c r="N124" s="124"/>
      <c r="O124" s="124"/>
      <c r="P124" s="124"/>
      <c r="Q124" s="67" t="s">
        <v>823</v>
      </c>
      <c r="R124"/>
      <c r="S124" s="15"/>
      <c r="T124"/>
      <c r="U124"/>
      <c r="V124"/>
      <c r="W124" s="10"/>
      <c r="X124" s="14"/>
      <c r="Y124" s="14"/>
      <c r="Z124" s="14"/>
      <c r="AA124" s="14"/>
      <c r="AB124" s="14"/>
    </row>
    <row r="125" spans="1:28" ht="84" x14ac:dyDescent="0.25">
      <c r="A125" s="71" t="s">
        <v>2001</v>
      </c>
      <c r="B125" s="71" t="s">
        <v>1627</v>
      </c>
      <c r="C125" s="124" t="s">
        <v>632</v>
      </c>
      <c r="D125" s="124" t="s">
        <v>893</v>
      </c>
      <c r="E125" s="67" t="s">
        <v>743</v>
      </c>
      <c r="F125" s="441">
        <v>297511</v>
      </c>
      <c r="G125" s="67">
        <v>2016</v>
      </c>
      <c r="H125" s="67" t="s">
        <v>784</v>
      </c>
      <c r="I125" s="131">
        <v>36</v>
      </c>
      <c r="J125" s="74" t="s">
        <v>1570</v>
      </c>
      <c r="K125" s="230" t="s">
        <v>4</v>
      </c>
      <c r="L125" s="131"/>
      <c r="M125" s="74" t="s">
        <v>459</v>
      </c>
      <c r="N125" s="124"/>
      <c r="O125" s="124"/>
      <c r="P125" s="124"/>
      <c r="Q125" s="67" t="s">
        <v>824</v>
      </c>
      <c r="R125"/>
      <c r="S125" s="15"/>
      <c r="T125"/>
      <c r="U125"/>
      <c r="V125"/>
      <c r="W125" s="10"/>
      <c r="X125" s="14"/>
      <c r="Y125" s="14"/>
      <c r="Z125" s="14"/>
      <c r="AA125" s="14"/>
      <c r="AB125" s="14"/>
    </row>
    <row r="126" spans="1:28" ht="84" x14ac:dyDescent="0.25">
      <c r="A126" s="71" t="s">
        <v>2001</v>
      </c>
      <c r="B126" s="71" t="s">
        <v>1627</v>
      </c>
      <c r="C126" s="124" t="s">
        <v>632</v>
      </c>
      <c r="D126" s="124" t="s">
        <v>894</v>
      </c>
      <c r="E126" s="67" t="s">
        <v>744</v>
      </c>
      <c r="F126" s="441">
        <v>55073</v>
      </c>
      <c r="G126" s="67">
        <v>2016</v>
      </c>
      <c r="H126" s="67" t="s">
        <v>784</v>
      </c>
      <c r="I126" s="131">
        <v>36</v>
      </c>
      <c r="J126" s="74" t="s">
        <v>1570</v>
      </c>
      <c r="K126" s="230" t="s">
        <v>4</v>
      </c>
      <c r="L126" s="131"/>
      <c r="M126" s="74" t="s">
        <v>459</v>
      </c>
      <c r="N126" s="124"/>
      <c r="O126" s="124"/>
      <c r="P126" s="124"/>
      <c r="Q126" s="67" t="s">
        <v>825</v>
      </c>
      <c r="R126"/>
      <c r="S126" s="15"/>
      <c r="T126"/>
      <c r="U126"/>
      <c r="V126"/>
      <c r="W126" s="10"/>
      <c r="X126" s="14"/>
      <c r="Y126" s="14"/>
      <c r="Z126" s="14"/>
      <c r="AA126" s="14"/>
      <c r="AB126" s="14"/>
    </row>
    <row r="127" spans="1:28" ht="72" x14ac:dyDescent="0.25">
      <c r="A127" s="71" t="s">
        <v>2001</v>
      </c>
      <c r="B127" s="71" t="s">
        <v>1627</v>
      </c>
      <c r="C127" s="124" t="s">
        <v>632</v>
      </c>
      <c r="D127" s="124" t="s">
        <v>895</v>
      </c>
      <c r="E127" s="67" t="s">
        <v>745</v>
      </c>
      <c r="F127" s="441">
        <v>363214</v>
      </c>
      <c r="G127" s="67">
        <v>2016</v>
      </c>
      <c r="H127" s="67" t="s">
        <v>784</v>
      </c>
      <c r="I127" s="131">
        <v>36</v>
      </c>
      <c r="J127" s="74" t="s">
        <v>1570</v>
      </c>
      <c r="K127" s="230" t="s">
        <v>4</v>
      </c>
      <c r="L127" s="131"/>
      <c r="M127" s="74" t="s">
        <v>459</v>
      </c>
      <c r="N127" s="124"/>
      <c r="O127" s="124"/>
      <c r="P127" s="124"/>
      <c r="Q127" s="67" t="s">
        <v>826</v>
      </c>
      <c r="R127"/>
      <c r="S127" s="15"/>
      <c r="T127"/>
      <c r="U127"/>
      <c r="V127"/>
      <c r="W127" s="10"/>
      <c r="X127" s="14"/>
      <c r="Y127" s="14"/>
      <c r="Z127" s="14"/>
      <c r="AA127" s="14"/>
      <c r="AB127" s="14"/>
    </row>
    <row r="128" spans="1:28" ht="84" x14ac:dyDescent="0.25">
      <c r="A128" s="71" t="s">
        <v>2001</v>
      </c>
      <c r="B128" s="71" t="s">
        <v>1627</v>
      </c>
      <c r="C128" s="124" t="s">
        <v>632</v>
      </c>
      <c r="D128" s="124" t="s">
        <v>896</v>
      </c>
      <c r="E128" s="67" t="s">
        <v>746</v>
      </c>
      <c r="F128" s="441">
        <v>77581</v>
      </c>
      <c r="G128" s="67">
        <v>2016</v>
      </c>
      <c r="H128" s="67" t="s">
        <v>784</v>
      </c>
      <c r="I128" s="131">
        <v>36</v>
      </c>
      <c r="J128" s="74" t="s">
        <v>1570</v>
      </c>
      <c r="K128" s="230" t="s">
        <v>4</v>
      </c>
      <c r="L128" s="131"/>
      <c r="M128" s="74" t="s">
        <v>459</v>
      </c>
      <c r="N128" s="124"/>
      <c r="O128" s="124"/>
      <c r="P128" s="124"/>
      <c r="Q128" s="67" t="s">
        <v>827</v>
      </c>
      <c r="R128"/>
      <c r="S128" s="15"/>
      <c r="T128"/>
      <c r="U128"/>
      <c r="V128"/>
      <c r="W128" s="10"/>
      <c r="X128" s="14"/>
      <c r="Y128" s="14"/>
      <c r="Z128" s="14"/>
      <c r="AA128" s="14"/>
      <c r="AB128" s="14"/>
    </row>
    <row r="129" spans="1:28" ht="72" x14ac:dyDescent="0.25">
      <c r="A129" s="71" t="s">
        <v>2001</v>
      </c>
      <c r="B129" s="71" t="s">
        <v>1627</v>
      </c>
      <c r="C129" s="124" t="s">
        <v>632</v>
      </c>
      <c r="D129" s="124" t="s">
        <v>897</v>
      </c>
      <c r="E129" s="67" t="s">
        <v>747</v>
      </c>
      <c r="F129" s="441">
        <v>103785</v>
      </c>
      <c r="G129" s="67">
        <v>2016</v>
      </c>
      <c r="H129" s="67" t="s">
        <v>784</v>
      </c>
      <c r="I129" s="131">
        <v>36</v>
      </c>
      <c r="J129" s="74" t="s">
        <v>1570</v>
      </c>
      <c r="K129" s="230" t="s">
        <v>4</v>
      </c>
      <c r="L129" s="131"/>
      <c r="M129" s="74" t="s">
        <v>459</v>
      </c>
      <c r="N129" s="124"/>
      <c r="O129" s="124"/>
      <c r="P129" s="124"/>
      <c r="Q129" s="67" t="s">
        <v>828</v>
      </c>
      <c r="R129"/>
      <c r="S129" s="15"/>
      <c r="T129"/>
      <c r="U129"/>
      <c r="V129"/>
      <c r="W129" s="10"/>
      <c r="X129" s="14"/>
      <c r="Y129" s="14"/>
      <c r="Z129" s="14"/>
      <c r="AA129" s="14"/>
      <c r="AB129" s="14"/>
    </row>
    <row r="130" spans="1:28" ht="60" x14ac:dyDescent="0.25">
      <c r="A130" s="71" t="s">
        <v>2001</v>
      </c>
      <c r="B130" s="71" t="s">
        <v>1627</v>
      </c>
      <c r="C130" s="124" t="s">
        <v>632</v>
      </c>
      <c r="D130" s="124" t="s">
        <v>898</v>
      </c>
      <c r="E130" s="67" t="s">
        <v>748</v>
      </c>
      <c r="F130" s="441">
        <v>79116</v>
      </c>
      <c r="G130" s="67">
        <v>2016</v>
      </c>
      <c r="H130" s="67" t="s">
        <v>784</v>
      </c>
      <c r="I130" s="131">
        <v>36</v>
      </c>
      <c r="J130" s="74" t="s">
        <v>1570</v>
      </c>
      <c r="K130" s="230" t="s">
        <v>4</v>
      </c>
      <c r="L130" s="131"/>
      <c r="M130" s="74" t="s">
        <v>459</v>
      </c>
      <c r="N130" s="124"/>
      <c r="O130" s="124"/>
      <c r="P130" s="124"/>
      <c r="Q130" s="67" t="s">
        <v>829</v>
      </c>
      <c r="R130"/>
      <c r="S130" s="15"/>
      <c r="T130"/>
      <c r="U130"/>
      <c r="V130"/>
      <c r="W130" s="10"/>
      <c r="X130" s="14"/>
      <c r="Y130" s="14"/>
      <c r="Z130" s="14"/>
      <c r="AA130" s="14"/>
      <c r="AB130" s="14"/>
    </row>
    <row r="131" spans="1:28" ht="48" x14ac:dyDescent="0.25">
      <c r="A131" s="71" t="s">
        <v>2001</v>
      </c>
      <c r="B131" s="71" t="s">
        <v>1627</v>
      </c>
      <c r="C131" s="124" t="s">
        <v>632</v>
      </c>
      <c r="D131" s="124" t="s">
        <v>899</v>
      </c>
      <c r="E131" s="67" t="s">
        <v>749</v>
      </c>
      <c r="F131" s="441">
        <v>74755</v>
      </c>
      <c r="G131" s="67">
        <v>2016</v>
      </c>
      <c r="H131" s="67" t="s">
        <v>785</v>
      </c>
      <c r="I131" s="131">
        <v>48</v>
      </c>
      <c r="J131" s="74" t="s">
        <v>1570</v>
      </c>
      <c r="K131" s="230" t="s">
        <v>4</v>
      </c>
      <c r="L131" s="131"/>
      <c r="M131" s="74" t="s">
        <v>459</v>
      </c>
      <c r="N131" s="124"/>
      <c r="O131" s="124"/>
      <c r="P131" s="124"/>
      <c r="Q131" s="67" t="s">
        <v>830</v>
      </c>
      <c r="R131"/>
      <c r="S131" s="15"/>
      <c r="T131"/>
      <c r="U131"/>
      <c r="V131"/>
      <c r="W131" s="10"/>
      <c r="X131" s="14"/>
      <c r="Y131" s="14"/>
      <c r="Z131" s="14"/>
      <c r="AA131" s="14"/>
      <c r="AB131" s="14"/>
    </row>
    <row r="132" spans="1:28" ht="48" x14ac:dyDescent="0.25">
      <c r="A132" s="71" t="s">
        <v>2001</v>
      </c>
      <c r="B132" s="71" t="s">
        <v>1627</v>
      </c>
      <c r="C132" s="124" t="s">
        <v>632</v>
      </c>
      <c r="D132" s="124" t="s">
        <v>900</v>
      </c>
      <c r="E132" s="67" t="s">
        <v>750</v>
      </c>
      <c r="F132" s="441">
        <v>80841</v>
      </c>
      <c r="G132" s="67">
        <v>2016</v>
      </c>
      <c r="H132" s="67" t="s">
        <v>785</v>
      </c>
      <c r="I132" s="131">
        <v>48</v>
      </c>
      <c r="J132" s="74" t="s">
        <v>1570</v>
      </c>
      <c r="K132" s="230" t="s">
        <v>4</v>
      </c>
      <c r="L132" s="131"/>
      <c r="M132" s="74" t="s">
        <v>459</v>
      </c>
      <c r="N132" s="124"/>
      <c r="O132" s="124"/>
      <c r="P132" s="124"/>
      <c r="Q132" s="67" t="s">
        <v>831</v>
      </c>
      <c r="R132"/>
      <c r="S132" s="15"/>
      <c r="T132"/>
      <c r="U132"/>
      <c r="V132"/>
      <c r="W132" s="10"/>
      <c r="X132" s="14"/>
      <c r="Y132" s="14"/>
      <c r="Z132" s="14"/>
      <c r="AA132" s="14"/>
      <c r="AB132" s="14"/>
    </row>
    <row r="133" spans="1:28" ht="48" x14ac:dyDescent="0.25">
      <c r="A133" s="71" t="s">
        <v>2001</v>
      </c>
      <c r="B133" s="71" t="s">
        <v>1627</v>
      </c>
      <c r="C133" s="124" t="s">
        <v>632</v>
      </c>
      <c r="D133" s="124" t="s">
        <v>901</v>
      </c>
      <c r="E133" s="67" t="s">
        <v>751</v>
      </c>
      <c r="F133" s="441">
        <v>93878</v>
      </c>
      <c r="G133" s="67">
        <v>2016</v>
      </c>
      <c r="H133" s="67" t="s">
        <v>785</v>
      </c>
      <c r="I133" s="131">
        <v>48</v>
      </c>
      <c r="J133" s="74" t="s">
        <v>1570</v>
      </c>
      <c r="K133" s="230" t="s">
        <v>4</v>
      </c>
      <c r="L133" s="131"/>
      <c r="M133" s="74" t="s">
        <v>459</v>
      </c>
      <c r="N133" s="124"/>
      <c r="O133" s="124"/>
      <c r="P133" s="124"/>
      <c r="Q133" s="67" t="s">
        <v>832</v>
      </c>
      <c r="R133"/>
      <c r="S133" s="15"/>
      <c r="T133"/>
      <c r="U133"/>
      <c r="V133"/>
      <c r="W133" s="10"/>
      <c r="X133" s="14"/>
      <c r="Y133" s="14"/>
      <c r="Z133" s="14"/>
      <c r="AA133" s="14"/>
      <c r="AB133" s="14"/>
    </row>
    <row r="134" spans="1:28" ht="48" x14ac:dyDescent="0.25">
      <c r="A134" s="71" t="s">
        <v>2001</v>
      </c>
      <c r="B134" s="71" t="s">
        <v>1627</v>
      </c>
      <c r="C134" s="124" t="s">
        <v>632</v>
      </c>
      <c r="D134" s="124" t="s">
        <v>902</v>
      </c>
      <c r="E134" s="67" t="s">
        <v>752</v>
      </c>
      <c r="F134" s="441">
        <v>175876</v>
      </c>
      <c r="G134" s="67">
        <v>2016</v>
      </c>
      <c r="H134" s="67" t="s">
        <v>785</v>
      </c>
      <c r="I134" s="131">
        <v>48</v>
      </c>
      <c r="J134" s="74" t="s">
        <v>1570</v>
      </c>
      <c r="K134" s="230" t="s">
        <v>4</v>
      </c>
      <c r="L134" s="131"/>
      <c r="M134" s="74" t="s">
        <v>459</v>
      </c>
      <c r="N134" s="124"/>
      <c r="O134" s="124"/>
      <c r="P134" s="124"/>
      <c r="Q134" s="67" t="s">
        <v>833</v>
      </c>
      <c r="R134"/>
      <c r="S134" s="15"/>
      <c r="T134"/>
      <c r="U134"/>
      <c r="V134"/>
      <c r="W134" s="10"/>
      <c r="X134" s="14"/>
      <c r="Y134" s="14"/>
      <c r="Z134" s="14"/>
      <c r="AA134" s="14"/>
      <c r="AB134" s="14"/>
    </row>
    <row r="135" spans="1:28" ht="48" x14ac:dyDescent="0.25">
      <c r="A135" s="71" t="s">
        <v>2001</v>
      </c>
      <c r="B135" s="71" t="s">
        <v>1627</v>
      </c>
      <c r="C135" s="124" t="s">
        <v>632</v>
      </c>
      <c r="D135" s="124" t="s">
        <v>903</v>
      </c>
      <c r="E135" s="67" t="s">
        <v>753</v>
      </c>
      <c r="F135" s="441">
        <v>73530</v>
      </c>
      <c r="G135" s="67">
        <v>2016</v>
      </c>
      <c r="H135" s="67" t="s">
        <v>785</v>
      </c>
      <c r="I135" s="131">
        <v>48</v>
      </c>
      <c r="J135" s="74" t="s">
        <v>1570</v>
      </c>
      <c r="K135" s="230" t="s">
        <v>4</v>
      </c>
      <c r="L135" s="131"/>
      <c r="M135" s="74" t="s">
        <v>459</v>
      </c>
      <c r="N135" s="124"/>
      <c r="O135" s="124"/>
      <c r="P135" s="124"/>
      <c r="Q135" s="67" t="s">
        <v>834</v>
      </c>
      <c r="R135"/>
      <c r="S135" s="15"/>
      <c r="T135"/>
      <c r="U135"/>
      <c r="V135"/>
      <c r="W135" s="10"/>
      <c r="X135" s="14"/>
      <c r="Y135" s="14"/>
      <c r="Z135" s="14"/>
      <c r="AA135" s="14"/>
      <c r="AB135" s="14"/>
    </row>
    <row r="136" spans="1:28" ht="48" x14ac:dyDescent="0.25">
      <c r="A136" s="71" t="s">
        <v>2001</v>
      </c>
      <c r="B136" s="71" t="s">
        <v>1627</v>
      </c>
      <c r="C136" s="124" t="s">
        <v>632</v>
      </c>
      <c r="D136" s="124" t="s">
        <v>904</v>
      </c>
      <c r="E136" s="67" t="s">
        <v>754</v>
      </c>
      <c r="F136" s="441">
        <v>112476</v>
      </c>
      <c r="G136" s="67">
        <v>2016</v>
      </c>
      <c r="H136" s="67" t="s">
        <v>785</v>
      </c>
      <c r="I136" s="131">
        <v>48</v>
      </c>
      <c r="J136" s="74" t="s">
        <v>1570</v>
      </c>
      <c r="K136" s="230" t="s">
        <v>4</v>
      </c>
      <c r="L136" s="131"/>
      <c r="M136" s="74" t="s">
        <v>459</v>
      </c>
      <c r="N136" s="124"/>
      <c r="O136" s="124"/>
      <c r="P136" s="124"/>
      <c r="Q136" s="67" t="s">
        <v>835</v>
      </c>
      <c r="R136"/>
      <c r="S136" s="15"/>
      <c r="T136"/>
      <c r="U136"/>
      <c r="V136"/>
      <c r="W136" s="10"/>
      <c r="X136" s="14"/>
      <c r="Y136" s="14"/>
      <c r="Z136" s="14"/>
      <c r="AA136" s="14"/>
      <c r="AB136" s="14"/>
    </row>
    <row r="137" spans="1:28" ht="48" x14ac:dyDescent="0.25">
      <c r="A137" s="71" t="s">
        <v>2001</v>
      </c>
      <c r="B137" s="71" t="s">
        <v>1627</v>
      </c>
      <c r="C137" s="124" t="s">
        <v>632</v>
      </c>
      <c r="D137" s="124" t="s">
        <v>905</v>
      </c>
      <c r="E137" s="67" t="s">
        <v>755</v>
      </c>
      <c r="F137" s="441">
        <v>92253</v>
      </c>
      <c r="G137" s="67">
        <v>2016</v>
      </c>
      <c r="H137" s="67" t="s">
        <v>785</v>
      </c>
      <c r="I137" s="131">
        <v>48</v>
      </c>
      <c r="J137" s="74" t="s">
        <v>1570</v>
      </c>
      <c r="K137" s="230" t="s">
        <v>4</v>
      </c>
      <c r="L137" s="131"/>
      <c r="M137" s="74" t="s">
        <v>459</v>
      </c>
      <c r="N137" s="124"/>
      <c r="O137" s="124"/>
      <c r="P137" s="124"/>
      <c r="Q137" s="67" t="s">
        <v>836</v>
      </c>
      <c r="R137"/>
      <c r="S137" s="15"/>
      <c r="T137"/>
      <c r="U137"/>
      <c r="V137"/>
      <c r="W137" s="10"/>
      <c r="X137" s="14"/>
      <c r="Y137" s="14"/>
      <c r="Z137" s="14"/>
      <c r="AA137" s="14"/>
      <c r="AB137" s="14"/>
    </row>
    <row r="138" spans="1:28" ht="48" x14ac:dyDescent="0.25">
      <c r="A138" s="71" t="s">
        <v>2001</v>
      </c>
      <c r="B138" s="71" t="s">
        <v>1627</v>
      </c>
      <c r="C138" s="124" t="s">
        <v>632</v>
      </c>
      <c r="D138" s="124" t="s">
        <v>906</v>
      </c>
      <c r="E138" s="67" t="s">
        <v>756</v>
      </c>
      <c r="F138" s="441">
        <v>85424</v>
      </c>
      <c r="G138" s="67">
        <v>2016</v>
      </c>
      <c r="H138" s="67" t="s">
        <v>785</v>
      </c>
      <c r="I138" s="131">
        <v>48</v>
      </c>
      <c r="J138" s="74" t="s">
        <v>1570</v>
      </c>
      <c r="K138" s="230" t="s">
        <v>4</v>
      </c>
      <c r="L138" s="131"/>
      <c r="M138" s="74" t="s">
        <v>459</v>
      </c>
      <c r="N138" s="124"/>
      <c r="O138" s="124"/>
      <c r="P138" s="124"/>
      <c r="Q138" s="67" t="s">
        <v>837</v>
      </c>
      <c r="R138"/>
      <c r="S138" s="15"/>
      <c r="T138"/>
      <c r="U138"/>
      <c r="V138"/>
      <c r="W138" s="10"/>
      <c r="X138" s="14"/>
      <c r="Y138" s="14"/>
      <c r="Z138" s="14"/>
      <c r="AA138" s="14"/>
      <c r="AB138" s="14"/>
    </row>
    <row r="139" spans="1:28" ht="48" x14ac:dyDescent="0.25">
      <c r="A139" s="71" t="s">
        <v>2001</v>
      </c>
      <c r="B139" s="71" t="s">
        <v>1627</v>
      </c>
      <c r="C139" s="124" t="s">
        <v>632</v>
      </c>
      <c r="D139" s="124" t="s">
        <v>907</v>
      </c>
      <c r="E139" s="67" t="s">
        <v>757</v>
      </c>
      <c r="F139" s="441">
        <v>156551</v>
      </c>
      <c r="G139" s="67">
        <v>2016</v>
      </c>
      <c r="H139" s="67" t="s">
        <v>785</v>
      </c>
      <c r="I139" s="131">
        <v>48</v>
      </c>
      <c r="J139" s="74" t="s">
        <v>1570</v>
      </c>
      <c r="K139" s="230" t="s">
        <v>4</v>
      </c>
      <c r="L139" s="131"/>
      <c r="M139" s="74" t="s">
        <v>459</v>
      </c>
      <c r="N139" s="124"/>
      <c r="O139" s="124"/>
      <c r="P139" s="124"/>
      <c r="Q139" s="67" t="s">
        <v>838</v>
      </c>
      <c r="R139"/>
      <c r="S139" s="15"/>
      <c r="T139"/>
      <c r="U139"/>
      <c r="V139"/>
      <c r="W139" s="10"/>
      <c r="X139" s="14"/>
      <c r="Y139" s="14"/>
      <c r="Z139" s="14"/>
      <c r="AA139" s="14"/>
      <c r="AB139" s="14"/>
    </row>
    <row r="140" spans="1:28" ht="48" x14ac:dyDescent="0.25">
      <c r="A140" s="71" t="s">
        <v>2001</v>
      </c>
      <c r="B140" s="71" t="s">
        <v>1627</v>
      </c>
      <c r="C140" s="124" t="s">
        <v>632</v>
      </c>
      <c r="D140" s="124" t="s">
        <v>908</v>
      </c>
      <c r="E140" s="67" t="s">
        <v>758</v>
      </c>
      <c r="F140" s="441">
        <v>75906</v>
      </c>
      <c r="G140" s="67">
        <v>2016</v>
      </c>
      <c r="H140" s="67" t="s">
        <v>785</v>
      </c>
      <c r="I140" s="131">
        <v>48</v>
      </c>
      <c r="J140" s="74" t="s">
        <v>1570</v>
      </c>
      <c r="K140" s="230" t="s">
        <v>4</v>
      </c>
      <c r="L140" s="131"/>
      <c r="M140" s="74" t="s">
        <v>459</v>
      </c>
      <c r="N140" s="124"/>
      <c r="O140" s="124"/>
      <c r="P140" s="124"/>
      <c r="Q140" s="67" t="s">
        <v>839</v>
      </c>
      <c r="R140"/>
      <c r="S140" s="15"/>
      <c r="T140"/>
      <c r="U140"/>
      <c r="V140"/>
      <c r="W140" s="10"/>
      <c r="X140" s="14"/>
      <c r="Y140" s="14"/>
      <c r="Z140" s="14"/>
      <c r="AA140" s="14"/>
      <c r="AB140" s="14"/>
    </row>
    <row r="141" spans="1:28" ht="48" x14ac:dyDescent="0.25">
      <c r="A141" s="71" t="s">
        <v>2001</v>
      </c>
      <c r="B141" s="71" t="s">
        <v>1627</v>
      </c>
      <c r="C141" s="124" t="s">
        <v>632</v>
      </c>
      <c r="D141" s="124" t="s">
        <v>909</v>
      </c>
      <c r="E141" s="67" t="s">
        <v>759</v>
      </c>
      <c r="F141" s="441">
        <v>76363</v>
      </c>
      <c r="G141" s="67">
        <v>2016</v>
      </c>
      <c r="H141" s="67" t="s">
        <v>785</v>
      </c>
      <c r="I141" s="131">
        <v>48</v>
      </c>
      <c r="J141" s="74" t="s">
        <v>1570</v>
      </c>
      <c r="K141" s="230" t="s">
        <v>4</v>
      </c>
      <c r="L141" s="131"/>
      <c r="M141" s="74" t="s">
        <v>459</v>
      </c>
      <c r="N141" s="124"/>
      <c r="O141" s="124"/>
      <c r="P141" s="124"/>
      <c r="Q141" s="67" t="s">
        <v>840</v>
      </c>
      <c r="R141"/>
      <c r="S141" s="15"/>
      <c r="T141"/>
      <c r="U141"/>
      <c r="V141"/>
      <c r="W141" s="10"/>
      <c r="X141" s="14"/>
      <c r="Y141" s="14"/>
      <c r="Z141" s="14"/>
      <c r="AA141" s="14"/>
      <c r="AB141" s="14"/>
    </row>
    <row r="142" spans="1:28" ht="48" x14ac:dyDescent="0.25">
      <c r="A142" s="71" t="s">
        <v>2001</v>
      </c>
      <c r="B142" s="71" t="s">
        <v>1627</v>
      </c>
      <c r="C142" s="124" t="s">
        <v>632</v>
      </c>
      <c r="D142" s="124" t="s">
        <v>910</v>
      </c>
      <c r="E142" s="67" t="s">
        <v>760</v>
      </c>
      <c r="F142" s="441">
        <v>74272</v>
      </c>
      <c r="G142" s="67">
        <v>2016</v>
      </c>
      <c r="H142" s="67" t="s">
        <v>785</v>
      </c>
      <c r="I142" s="131">
        <v>48</v>
      </c>
      <c r="J142" s="74" t="s">
        <v>1570</v>
      </c>
      <c r="K142" s="230" t="s">
        <v>4</v>
      </c>
      <c r="L142" s="131"/>
      <c r="M142" s="74" t="s">
        <v>459</v>
      </c>
      <c r="N142" s="124"/>
      <c r="O142" s="124"/>
      <c r="P142" s="124"/>
      <c r="Q142" s="67" t="s">
        <v>841</v>
      </c>
      <c r="R142"/>
      <c r="S142" s="15"/>
      <c r="T142"/>
      <c r="U142"/>
      <c r="V142"/>
      <c r="W142" s="10"/>
      <c r="X142" s="14"/>
      <c r="Y142" s="14"/>
      <c r="Z142" s="14"/>
      <c r="AA142" s="14"/>
      <c r="AB142" s="14"/>
    </row>
    <row r="143" spans="1:28" ht="36" x14ac:dyDescent="0.25">
      <c r="A143" s="71" t="s">
        <v>2001</v>
      </c>
      <c r="B143" s="71" t="s">
        <v>1627</v>
      </c>
      <c r="C143" s="124" t="s">
        <v>632</v>
      </c>
      <c r="D143" s="124" t="s">
        <v>911</v>
      </c>
      <c r="E143" s="67" t="s">
        <v>761</v>
      </c>
      <c r="F143" s="441">
        <v>7996</v>
      </c>
      <c r="G143" s="67">
        <v>2016</v>
      </c>
      <c r="H143" s="67" t="s">
        <v>786</v>
      </c>
      <c r="I143" s="131">
        <v>48</v>
      </c>
      <c r="J143" s="74" t="s">
        <v>1570</v>
      </c>
      <c r="K143" s="230" t="s">
        <v>4</v>
      </c>
      <c r="L143" s="131"/>
      <c r="M143" s="74" t="s">
        <v>459</v>
      </c>
      <c r="N143" s="124"/>
      <c r="O143" s="124"/>
      <c r="P143" s="124"/>
      <c r="Q143" s="67" t="s">
        <v>842</v>
      </c>
      <c r="R143"/>
      <c r="S143" s="15"/>
      <c r="T143"/>
      <c r="U143"/>
      <c r="V143"/>
      <c r="W143" s="10"/>
      <c r="X143" s="14"/>
      <c r="Y143" s="14"/>
      <c r="Z143" s="14"/>
      <c r="AA143" s="14"/>
      <c r="AB143" s="14"/>
    </row>
    <row r="144" spans="1:28" ht="48" x14ac:dyDescent="0.25">
      <c r="A144" s="71" t="s">
        <v>2001</v>
      </c>
      <c r="B144" s="71" t="s">
        <v>1627</v>
      </c>
      <c r="C144" s="124" t="s">
        <v>632</v>
      </c>
      <c r="D144" s="124" t="s">
        <v>912</v>
      </c>
      <c r="E144" s="67" t="s">
        <v>762</v>
      </c>
      <c r="F144" s="441">
        <v>7996</v>
      </c>
      <c r="G144" s="67">
        <v>2016</v>
      </c>
      <c r="H144" s="67" t="s">
        <v>786</v>
      </c>
      <c r="I144" s="131">
        <v>48</v>
      </c>
      <c r="J144" s="74" t="s">
        <v>1570</v>
      </c>
      <c r="K144" s="230" t="s">
        <v>4</v>
      </c>
      <c r="L144" s="131"/>
      <c r="M144" s="74" t="s">
        <v>459</v>
      </c>
      <c r="N144" s="124"/>
      <c r="O144" s="124"/>
      <c r="P144" s="124"/>
      <c r="Q144" s="67" t="s">
        <v>843</v>
      </c>
      <c r="R144"/>
      <c r="S144" s="15"/>
      <c r="T144"/>
      <c r="U144"/>
      <c r="V144"/>
      <c r="W144" s="10"/>
      <c r="X144" s="14"/>
      <c r="Y144" s="14"/>
      <c r="Z144" s="14"/>
      <c r="AA144" s="14"/>
      <c r="AB144" s="14"/>
    </row>
    <row r="145" spans="1:28" ht="60" x14ac:dyDescent="0.25">
      <c r="A145" s="71" t="s">
        <v>2001</v>
      </c>
      <c r="B145" s="71" t="s">
        <v>1627</v>
      </c>
      <c r="C145" s="124" t="s">
        <v>632</v>
      </c>
      <c r="D145" s="124" t="s">
        <v>913</v>
      </c>
      <c r="E145" s="67" t="s">
        <v>763</v>
      </c>
      <c r="F145" s="441">
        <v>7996</v>
      </c>
      <c r="G145" s="67">
        <v>2016</v>
      </c>
      <c r="H145" s="67" t="s">
        <v>786</v>
      </c>
      <c r="I145" s="131">
        <v>48</v>
      </c>
      <c r="J145" s="74" t="s">
        <v>1570</v>
      </c>
      <c r="K145" s="230" t="s">
        <v>4</v>
      </c>
      <c r="L145" s="131"/>
      <c r="M145" s="74" t="s">
        <v>459</v>
      </c>
      <c r="N145" s="124"/>
      <c r="O145" s="124"/>
      <c r="P145" s="124"/>
      <c r="Q145" s="67" t="s">
        <v>844</v>
      </c>
      <c r="R145"/>
      <c r="S145" s="15"/>
      <c r="T145"/>
      <c r="U145"/>
      <c r="V145"/>
      <c r="W145" s="10"/>
      <c r="X145" s="14"/>
      <c r="Y145" s="14"/>
      <c r="Z145" s="14"/>
      <c r="AA145" s="14"/>
      <c r="AB145" s="14"/>
    </row>
    <row r="146" spans="1:28" ht="48" x14ac:dyDescent="0.25">
      <c r="A146" s="71" t="s">
        <v>2001</v>
      </c>
      <c r="B146" s="71" t="s">
        <v>1627</v>
      </c>
      <c r="C146" s="124" t="s">
        <v>632</v>
      </c>
      <c r="D146" s="124" t="s">
        <v>914</v>
      </c>
      <c r="E146" s="67" t="s">
        <v>764</v>
      </c>
      <c r="F146" s="441">
        <v>7996</v>
      </c>
      <c r="G146" s="67">
        <v>2016</v>
      </c>
      <c r="H146" s="67" t="s">
        <v>786</v>
      </c>
      <c r="I146" s="131">
        <v>48</v>
      </c>
      <c r="J146" s="74" t="s">
        <v>1570</v>
      </c>
      <c r="K146" s="230" t="s">
        <v>4</v>
      </c>
      <c r="L146" s="131"/>
      <c r="M146" s="74" t="s">
        <v>459</v>
      </c>
      <c r="N146" s="124"/>
      <c r="O146" s="124"/>
      <c r="P146" s="124"/>
      <c r="Q146" s="67" t="s">
        <v>845</v>
      </c>
      <c r="R146"/>
      <c r="S146" s="15"/>
      <c r="T146"/>
      <c r="U146"/>
      <c r="V146"/>
      <c r="W146" s="10"/>
      <c r="X146" s="14"/>
      <c r="Y146" s="14"/>
      <c r="Z146" s="14"/>
      <c r="AA146" s="14"/>
      <c r="AB146" s="14"/>
    </row>
    <row r="147" spans="1:28" ht="48" x14ac:dyDescent="0.25">
      <c r="A147" s="71" t="s">
        <v>2001</v>
      </c>
      <c r="B147" s="71" t="s">
        <v>1627</v>
      </c>
      <c r="C147" s="124" t="s">
        <v>632</v>
      </c>
      <c r="D147" s="124" t="s">
        <v>915</v>
      </c>
      <c r="E147" s="67" t="s">
        <v>765</v>
      </c>
      <c r="F147" s="441">
        <v>7996</v>
      </c>
      <c r="G147" s="67">
        <v>2016</v>
      </c>
      <c r="H147" s="67" t="s">
        <v>786</v>
      </c>
      <c r="I147" s="131">
        <v>48</v>
      </c>
      <c r="J147" s="74" t="s">
        <v>1570</v>
      </c>
      <c r="K147" s="230" t="s">
        <v>4</v>
      </c>
      <c r="L147" s="131"/>
      <c r="M147" s="74" t="s">
        <v>459</v>
      </c>
      <c r="N147" s="124"/>
      <c r="O147" s="124"/>
      <c r="P147" s="124"/>
      <c r="Q147" s="67" t="s">
        <v>846</v>
      </c>
      <c r="R147"/>
      <c r="S147" s="15"/>
      <c r="T147"/>
      <c r="U147"/>
      <c r="V147"/>
      <c r="W147" s="10"/>
      <c r="X147" s="14"/>
      <c r="Y147" s="14"/>
      <c r="Z147" s="14"/>
      <c r="AA147" s="14"/>
      <c r="AB147" s="14"/>
    </row>
    <row r="148" spans="1:28" ht="24" x14ac:dyDescent="0.25">
      <c r="A148" s="71" t="s">
        <v>2001</v>
      </c>
      <c r="B148" s="71" t="s">
        <v>1627</v>
      </c>
      <c r="C148" s="124" t="s">
        <v>632</v>
      </c>
      <c r="D148" s="124" t="s">
        <v>916</v>
      </c>
      <c r="E148" s="67" t="s">
        <v>766</v>
      </c>
      <c r="F148" s="441">
        <v>7996</v>
      </c>
      <c r="G148" s="67">
        <v>2016</v>
      </c>
      <c r="H148" s="67" t="s">
        <v>786</v>
      </c>
      <c r="I148" s="131">
        <v>48</v>
      </c>
      <c r="J148" s="74" t="s">
        <v>1570</v>
      </c>
      <c r="K148" s="230" t="s">
        <v>4</v>
      </c>
      <c r="L148" s="131"/>
      <c r="M148" s="74" t="s">
        <v>459</v>
      </c>
      <c r="N148" s="124"/>
      <c r="O148" s="124"/>
      <c r="P148" s="124"/>
      <c r="Q148" s="67" t="s">
        <v>847</v>
      </c>
      <c r="R148"/>
      <c r="S148" s="15"/>
      <c r="T148"/>
      <c r="U148"/>
      <c r="V148"/>
      <c r="W148" s="10"/>
      <c r="X148" s="14"/>
      <c r="Y148" s="14"/>
      <c r="Z148" s="14"/>
      <c r="AA148" s="14"/>
      <c r="AB148" s="14"/>
    </row>
    <row r="149" spans="1:28" ht="24" x14ac:dyDescent="0.25">
      <c r="A149" s="71" t="s">
        <v>2001</v>
      </c>
      <c r="B149" s="71" t="s">
        <v>1627</v>
      </c>
      <c r="C149" s="124" t="s">
        <v>632</v>
      </c>
      <c r="D149" s="124" t="s">
        <v>917</v>
      </c>
      <c r="E149" s="67" t="s">
        <v>767</v>
      </c>
      <c r="F149" s="441">
        <v>7996</v>
      </c>
      <c r="G149" s="67">
        <v>2016</v>
      </c>
      <c r="H149" s="67" t="s">
        <v>786</v>
      </c>
      <c r="I149" s="131">
        <v>48</v>
      </c>
      <c r="J149" s="74" t="s">
        <v>1570</v>
      </c>
      <c r="K149" s="230" t="s">
        <v>4</v>
      </c>
      <c r="L149" s="131"/>
      <c r="M149" s="74" t="s">
        <v>459</v>
      </c>
      <c r="N149" s="124"/>
      <c r="O149" s="124"/>
      <c r="P149" s="124"/>
      <c r="Q149" s="67" t="s">
        <v>848</v>
      </c>
      <c r="R149"/>
      <c r="S149" s="15"/>
      <c r="T149"/>
      <c r="U149"/>
      <c r="V149"/>
      <c r="W149" s="10"/>
      <c r="X149" s="14"/>
      <c r="Y149" s="14"/>
      <c r="Z149" s="14"/>
      <c r="AA149" s="14"/>
      <c r="AB149" s="14"/>
    </row>
    <row r="150" spans="1:28" ht="24" x14ac:dyDescent="0.25">
      <c r="A150" s="71" t="s">
        <v>2001</v>
      </c>
      <c r="B150" s="71" t="s">
        <v>1627</v>
      </c>
      <c r="C150" s="124" t="s">
        <v>632</v>
      </c>
      <c r="D150" s="124" t="s">
        <v>918</v>
      </c>
      <c r="E150" s="67" t="s">
        <v>768</v>
      </c>
      <c r="F150" s="441">
        <v>7996</v>
      </c>
      <c r="G150" s="67">
        <v>2016</v>
      </c>
      <c r="H150" s="67" t="s">
        <v>786</v>
      </c>
      <c r="I150" s="131">
        <v>48</v>
      </c>
      <c r="J150" s="74" t="s">
        <v>1570</v>
      </c>
      <c r="K150" s="230" t="s">
        <v>4</v>
      </c>
      <c r="L150" s="131"/>
      <c r="M150" s="74" t="s">
        <v>459</v>
      </c>
      <c r="N150" s="124"/>
      <c r="O150" s="124"/>
      <c r="P150" s="124"/>
      <c r="Q150" s="67" t="s">
        <v>849</v>
      </c>
      <c r="R150"/>
      <c r="S150" s="15"/>
      <c r="T150"/>
      <c r="U150"/>
      <c r="V150"/>
      <c r="W150" s="10"/>
      <c r="X150" s="14"/>
      <c r="Y150" s="14"/>
      <c r="Z150" s="14"/>
      <c r="AA150" s="14"/>
      <c r="AB150" s="14"/>
    </row>
    <row r="151" spans="1:28" ht="24" x14ac:dyDescent="0.25">
      <c r="A151" s="71" t="s">
        <v>2001</v>
      </c>
      <c r="B151" s="71" t="s">
        <v>1627</v>
      </c>
      <c r="C151" s="124" t="s">
        <v>632</v>
      </c>
      <c r="D151" s="124" t="s">
        <v>919</v>
      </c>
      <c r="E151" s="67" t="s">
        <v>769</v>
      </c>
      <c r="F151" s="441">
        <v>7996</v>
      </c>
      <c r="G151" s="67">
        <v>2016</v>
      </c>
      <c r="H151" s="67" t="s">
        <v>786</v>
      </c>
      <c r="I151" s="131">
        <v>48</v>
      </c>
      <c r="J151" s="74" t="s">
        <v>1570</v>
      </c>
      <c r="K151" s="230" t="s">
        <v>4</v>
      </c>
      <c r="L151" s="131"/>
      <c r="M151" s="74" t="s">
        <v>459</v>
      </c>
      <c r="N151" s="124"/>
      <c r="O151" s="124"/>
      <c r="P151" s="124"/>
      <c r="Q151" s="67" t="s">
        <v>849</v>
      </c>
      <c r="R151"/>
      <c r="S151" s="15"/>
      <c r="T151"/>
      <c r="U151"/>
      <c r="V151"/>
      <c r="W151" s="10"/>
      <c r="X151" s="14"/>
      <c r="Y151" s="14"/>
      <c r="Z151" s="14"/>
      <c r="AA151" s="14"/>
      <c r="AB151" s="14"/>
    </row>
    <row r="152" spans="1:28" ht="24" x14ac:dyDescent="0.25">
      <c r="A152" s="71" t="s">
        <v>2001</v>
      </c>
      <c r="B152" s="71" t="s">
        <v>1627</v>
      </c>
      <c r="C152" s="124" t="s">
        <v>632</v>
      </c>
      <c r="D152" s="124" t="s">
        <v>920</v>
      </c>
      <c r="E152" s="67" t="s">
        <v>770</v>
      </c>
      <c r="F152" s="441">
        <v>10570</v>
      </c>
      <c r="G152" s="67">
        <v>2016</v>
      </c>
      <c r="H152" s="67" t="s">
        <v>786</v>
      </c>
      <c r="I152" s="131">
        <v>48</v>
      </c>
      <c r="J152" s="74" t="s">
        <v>1570</v>
      </c>
      <c r="K152" s="230" t="s">
        <v>4</v>
      </c>
      <c r="L152" s="131"/>
      <c r="M152" s="74" t="s">
        <v>459</v>
      </c>
      <c r="N152" s="124"/>
      <c r="O152" s="124"/>
      <c r="P152" s="124"/>
      <c r="Q152" s="67" t="s">
        <v>850</v>
      </c>
      <c r="R152"/>
      <c r="S152" s="15"/>
      <c r="T152"/>
      <c r="U152"/>
      <c r="V152"/>
      <c r="W152" s="10"/>
      <c r="X152" s="14"/>
      <c r="Y152" s="14"/>
      <c r="Z152" s="14"/>
      <c r="AA152" s="14"/>
      <c r="AB152" s="14"/>
    </row>
    <row r="153" spans="1:28" ht="24" x14ac:dyDescent="0.25">
      <c r="A153" s="71" t="s">
        <v>2001</v>
      </c>
      <c r="B153" s="71" t="s">
        <v>1627</v>
      </c>
      <c r="C153" s="124" t="s">
        <v>632</v>
      </c>
      <c r="D153" s="124" t="s">
        <v>921</v>
      </c>
      <c r="E153" s="67" t="s">
        <v>771</v>
      </c>
      <c r="F153" s="441">
        <v>7723</v>
      </c>
      <c r="G153" s="67">
        <v>2016</v>
      </c>
      <c r="H153" s="67" t="s">
        <v>786</v>
      </c>
      <c r="I153" s="131">
        <v>48</v>
      </c>
      <c r="J153" s="74" t="s">
        <v>1570</v>
      </c>
      <c r="K153" s="230" t="s">
        <v>4</v>
      </c>
      <c r="L153" s="131"/>
      <c r="M153" s="74" t="s">
        <v>459</v>
      </c>
      <c r="N153" s="124"/>
      <c r="O153" s="124"/>
      <c r="P153" s="124"/>
      <c r="Q153" s="67" t="s">
        <v>850</v>
      </c>
      <c r="R153"/>
      <c r="S153" s="15"/>
      <c r="T153"/>
      <c r="U153"/>
      <c r="V153"/>
      <c r="W153" s="10"/>
      <c r="X153" s="14"/>
      <c r="Y153" s="14"/>
      <c r="Z153" s="14"/>
      <c r="AA153" s="14"/>
      <c r="AB153" s="14"/>
    </row>
    <row r="154" spans="1:28" ht="24" x14ac:dyDescent="0.25">
      <c r="A154" s="71" t="s">
        <v>2001</v>
      </c>
      <c r="B154" s="71" t="s">
        <v>1627</v>
      </c>
      <c r="C154" s="124" t="s">
        <v>632</v>
      </c>
      <c r="D154" s="124" t="s">
        <v>922</v>
      </c>
      <c r="E154" s="67" t="s">
        <v>772</v>
      </c>
      <c r="F154" s="441">
        <v>7723</v>
      </c>
      <c r="G154" s="67">
        <v>2016</v>
      </c>
      <c r="H154" s="67" t="s">
        <v>786</v>
      </c>
      <c r="I154" s="131">
        <v>48</v>
      </c>
      <c r="J154" s="74" t="s">
        <v>1570</v>
      </c>
      <c r="K154" s="230" t="s">
        <v>4</v>
      </c>
      <c r="L154" s="131"/>
      <c r="M154" s="74" t="s">
        <v>459</v>
      </c>
      <c r="N154" s="124"/>
      <c r="O154" s="124"/>
      <c r="P154" s="124"/>
      <c r="Q154" s="67" t="s">
        <v>850</v>
      </c>
      <c r="R154"/>
      <c r="S154" s="15"/>
      <c r="T154"/>
      <c r="U154"/>
      <c r="V154"/>
      <c r="W154" s="10"/>
      <c r="X154" s="14"/>
      <c r="Y154" s="14"/>
      <c r="Z154" s="14"/>
      <c r="AA154" s="14"/>
      <c r="AB154" s="14"/>
    </row>
    <row r="155" spans="1:28" ht="24" x14ac:dyDescent="0.25">
      <c r="A155" s="71" t="s">
        <v>2001</v>
      </c>
      <c r="B155" s="71" t="s">
        <v>1627</v>
      </c>
      <c r="C155" s="124" t="s">
        <v>632</v>
      </c>
      <c r="D155" s="124" t="s">
        <v>923</v>
      </c>
      <c r="E155" s="67" t="s">
        <v>773</v>
      </c>
      <c r="F155" s="441">
        <v>7723</v>
      </c>
      <c r="G155" s="67">
        <v>2016</v>
      </c>
      <c r="H155" s="67" t="s">
        <v>786</v>
      </c>
      <c r="I155" s="131">
        <v>48</v>
      </c>
      <c r="J155" s="74" t="s">
        <v>1570</v>
      </c>
      <c r="K155" s="230" t="s">
        <v>4</v>
      </c>
      <c r="L155" s="131"/>
      <c r="M155" s="74" t="s">
        <v>459</v>
      </c>
      <c r="N155" s="124"/>
      <c r="O155" s="124"/>
      <c r="P155" s="124"/>
      <c r="Q155" s="67" t="s">
        <v>850</v>
      </c>
      <c r="R155"/>
      <c r="S155" s="15"/>
      <c r="T155"/>
      <c r="U155"/>
      <c r="V155"/>
      <c r="W155" s="10"/>
      <c r="X155" s="14"/>
      <c r="Y155" s="14"/>
      <c r="Z155" s="14"/>
      <c r="AA155" s="14"/>
      <c r="AB155" s="14"/>
    </row>
    <row r="156" spans="1:28" ht="24" x14ac:dyDescent="0.25">
      <c r="A156" s="71" t="s">
        <v>2001</v>
      </c>
      <c r="B156" s="71" t="s">
        <v>1627</v>
      </c>
      <c r="C156" s="124" t="s">
        <v>632</v>
      </c>
      <c r="D156" s="124" t="s">
        <v>924</v>
      </c>
      <c r="E156" s="67" t="s">
        <v>774</v>
      </c>
      <c r="F156" s="441">
        <v>12261</v>
      </c>
      <c r="G156" s="67">
        <v>2016</v>
      </c>
      <c r="H156" s="67" t="s">
        <v>786</v>
      </c>
      <c r="I156" s="131">
        <v>48</v>
      </c>
      <c r="J156" s="74" t="s">
        <v>1570</v>
      </c>
      <c r="K156" s="230" t="s">
        <v>4</v>
      </c>
      <c r="L156" s="131"/>
      <c r="M156" s="74" t="s">
        <v>459</v>
      </c>
      <c r="N156" s="124"/>
      <c r="O156" s="124"/>
      <c r="P156" s="124"/>
      <c r="Q156" s="67" t="s">
        <v>850</v>
      </c>
      <c r="R156"/>
      <c r="S156" s="15"/>
      <c r="T156"/>
      <c r="U156"/>
      <c r="V156"/>
      <c r="W156" s="10"/>
      <c r="X156" s="14"/>
      <c r="Y156" s="14"/>
      <c r="Z156" s="14"/>
      <c r="AA156" s="14"/>
      <c r="AB156" s="14"/>
    </row>
    <row r="157" spans="1:28" ht="48" x14ac:dyDescent="0.25">
      <c r="A157" s="71" t="s">
        <v>2001</v>
      </c>
      <c r="B157" s="71" t="s">
        <v>1627</v>
      </c>
      <c r="C157" s="124" t="s">
        <v>632</v>
      </c>
      <c r="D157" s="124" t="s">
        <v>925</v>
      </c>
      <c r="E157" s="67" t="s">
        <v>775</v>
      </c>
      <c r="F157" s="441">
        <v>6712</v>
      </c>
      <c r="G157" s="67" t="s">
        <v>787</v>
      </c>
      <c r="H157" s="67" t="s">
        <v>786</v>
      </c>
      <c r="I157" s="131">
        <v>48</v>
      </c>
      <c r="J157" s="74" t="s">
        <v>1570</v>
      </c>
      <c r="K157" s="230" t="s">
        <v>4</v>
      </c>
      <c r="L157" s="131"/>
      <c r="M157" s="74" t="s">
        <v>459</v>
      </c>
      <c r="N157" s="124"/>
      <c r="O157" s="124"/>
      <c r="P157" s="124"/>
      <c r="Q157" s="67" t="s">
        <v>851</v>
      </c>
      <c r="R157"/>
      <c r="S157" s="15"/>
      <c r="T157"/>
      <c r="U157"/>
      <c r="V157"/>
      <c r="W157" s="10"/>
      <c r="X157" s="14"/>
      <c r="Y157" s="14"/>
      <c r="Z157" s="14"/>
      <c r="AA157" s="14"/>
      <c r="AB157" s="14"/>
    </row>
    <row r="158" spans="1:28" ht="48" x14ac:dyDescent="0.25">
      <c r="A158" s="71" t="s">
        <v>2001</v>
      </c>
      <c r="B158" s="71" t="s">
        <v>1627</v>
      </c>
      <c r="C158" s="124" t="s">
        <v>632</v>
      </c>
      <c r="D158" s="124" t="s">
        <v>926</v>
      </c>
      <c r="E158" s="67" t="s">
        <v>776</v>
      </c>
      <c r="F158" s="441">
        <v>6914</v>
      </c>
      <c r="G158" s="67" t="s">
        <v>787</v>
      </c>
      <c r="H158" s="67" t="s">
        <v>786</v>
      </c>
      <c r="I158" s="131">
        <v>48</v>
      </c>
      <c r="J158" s="74" t="s">
        <v>1570</v>
      </c>
      <c r="K158" s="230" t="s">
        <v>4</v>
      </c>
      <c r="L158" s="131"/>
      <c r="M158" s="74" t="s">
        <v>459</v>
      </c>
      <c r="N158" s="124"/>
      <c r="O158" s="124"/>
      <c r="P158" s="124"/>
      <c r="Q158" s="67" t="s">
        <v>852</v>
      </c>
      <c r="R158"/>
      <c r="S158" s="15"/>
      <c r="T158"/>
      <c r="U158"/>
      <c r="V158"/>
      <c r="W158" s="10"/>
      <c r="X158" s="14"/>
      <c r="Y158" s="14"/>
      <c r="Z158" s="14"/>
      <c r="AA158" s="14"/>
      <c r="AB158" s="14"/>
    </row>
    <row r="159" spans="1:28" ht="24" x14ac:dyDescent="0.25">
      <c r="A159" s="71" t="s">
        <v>2001</v>
      </c>
      <c r="B159" s="71" t="s">
        <v>1627</v>
      </c>
      <c r="C159" s="124" t="s">
        <v>632</v>
      </c>
      <c r="D159" s="124" t="s">
        <v>927</v>
      </c>
      <c r="E159" s="67" t="s">
        <v>777</v>
      </c>
      <c r="F159" s="441">
        <v>7319</v>
      </c>
      <c r="G159" s="67">
        <v>2016</v>
      </c>
      <c r="H159" s="67" t="s">
        <v>786</v>
      </c>
      <c r="I159" s="131">
        <v>48</v>
      </c>
      <c r="J159" s="74" t="s">
        <v>1570</v>
      </c>
      <c r="K159" s="230" t="s">
        <v>4</v>
      </c>
      <c r="L159" s="131"/>
      <c r="M159" s="74" t="s">
        <v>459</v>
      </c>
      <c r="N159" s="124"/>
      <c r="O159" s="124"/>
      <c r="P159" s="124"/>
      <c r="Q159" s="67" t="s">
        <v>853</v>
      </c>
      <c r="R159"/>
      <c r="S159" s="15"/>
      <c r="T159"/>
      <c r="U159"/>
      <c r="V159"/>
      <c r="W159" s="10"/>
      <c r="X159" s="14"/>
      <c r="Y159" s="14"/>
      <c r="Z159" s="14"/>
      <c r="AA159" s="14"/>
      <c r="AB159" s="14"/>
    </row>
    <row r="160" spans="1:28" ht="24" x14ac:dyDescent="0.25">
      <c r="A160" s="71" t="s">
        <v>2001</v>
      </c>
      <c r="B160" s="71" t="s">
        <v>1627</v>
      </c>
      <c r="C160" s="124" t="s">
        <v>632</v>
      </c>
      <c r="D160" s="124" t="s">
        <v>928</v>
      </c>
      <c r="E160" s="67" t="s">
        <v>778</v>
      </c>
      <c r="F160" s="441">
        <v>7724</v>
      </c>
      <c r="G160" s="67">
        <v>2016</v>
      </c>
      <c r="H160" s="67" t="s">
        <v>786</v>
      </c>
      <c r="I160" s="131">
        <v>48</v>
      </c>
      <c r="J160" s="74" t="s">
        <v>1570</v>
      </c>
      <c r="K160" s="230" t="s">
        <v>4</v>
      </c>
      <c r="L160" s="131"/>
      <c r="M160" s="74" t="s">
        <v>459</v>
      </c>
      <c r="N160" s="124"/>
      <c r="O160" s="124"/>
      <c r="P160" s="124"/>
      <c r="Q160" s="67" t="s">
        <v>853</v>
      </c>
      <c r="R160"/>
      <c r="S160" s="15"/>
      <c r="T160"/>
      <c r="U160"/>
      <c r="V160"/>
      <c r="W160" s="10"/>
      <c r="X160" s="14"/>
      <c r="Y160" s="14"/>
      <c r="Z160" s="14"/>
      <c r="AA160" s="14"/>
      <c r="AB160" s="14"/>
    </row>
    <row r="161" spans="1:28" ht="24" x14ac:dyDescent="0.25">
      <c r="A161" s="71" t="s">
        <v>2001</v>
      </c>
      <c r="B161" s="71" t="s">
        <v>1627</v>
      </c>
      <c r="C161" s="124" t="s">
        <v>632</v>
      </c>
      <c r="D161" s="124" t="s">
        <v>929</v>
      </c>
      <c r="E161" s="67" t="s">
        <v>779</v>
      </c>
      <c r="F161" s="441">
        <v>6914</v>
      </c>
      <c r="G161" s="67">
        <v>2016</v>
      </c>
      <c r="H161" s="67" t="s">
        <v>786</v>
      </c>
      <c r="I161" s="131">
        <v>48</v>
      </c>
      <c r="J161" s="74" t="s">
        <v>1570</v>
      </c>
      <c r="K161" s="230" t="s">
        <v>4</v>
      </c>
      <c r="L161" s="131"/>
      <c r="M161" s="74" t="s">
        <v>459</v>
      </c>
      <c r="N161" s="124"/>
      <c r="O161" s="124"/>
      <c r="P161" s="124"/>
      <c r="Q161" s="67" t="s">
        <v>853</v>
      </c>
      <c r="R161"/>
      <c r="S161" s="15"/>
      <c r="T161"/>
      <c r="U161"/>
      <c r="V161"/>
      <c r="W161" s="10"/>
      <c r="X161" s="14"/>
      <c r="Y161" s="14"/>
      <c r="Z161" s="14"/>
      <c r="AA161" s="14"/>
      <c r="AB161" s="14"/>
    </row>
    <row r="162" spans="1:28" ht="24" x14ac:dyDescent="0.25">
      <c r="A162" s="71" t="s">
        <v>2001</v>
      </c>
      <c r="B162" s="71" t="s">
        <v>1627</v>
      </c>
      <c r="C162" s="124" t="s">
        <v>632</v>
      </c>
      <c r="D162" s="124" t="s">
        <v>930</v>
      </c>
      <c r="E162" s="67" t="s">
        <v>780</v>
      </c>
      <c r="F162" s="441">
        <v>6914</v>
      </c>
      <c r="G162" s="67">
        <v>2016</v>
      </c>
      <c r="H162" s="67" t="s">
        <v>786</v>
      </c>
      <c r="I162" s="131">
        <v>48</v>
      </c>
      <c r="J162" s="74" t="s">
        <v>1570</v>
      </c>
      <c r="K162" s="230" t="s">
        <v>4</v>
      </c>
      <c r="L162" s="131"/>
      <c r="M162" s="74" t="s">
        <v>459</v>
      </c>
      <c r="N162" s="124"/>
      <c r="O162" s="124"/>
      <c r="P162" s="124"/>
      <c r="Q162" s="67" t="s">
        <v>854</v>
      </c>
      <c r="R162"/>
      <c r="S162" s="15"/>
      <c r="T162"/>
      <c r="U162"/>
      <c r="V162"/>
      <c r="W162" s="10"/>
      <c r="X162" s="14"/>
      <c r="Y162" s="14"/>
      <c r="Z162" s="14"/>
      <c r="AA162" s="14"/>
      <c r="AB162" s="14"/>
    </row>
    <row r="163" spans="1:28" ht="48" x14ac:dyDescent="0.25">
      <c r="A163" s="71" t="s">
        <v>2001</v>
      </c>
      <c r="B163" s="71" t="s">
        <v>1627</v>
      </c>
      <c r="C163" s="124" t="s">
        <v>632</v>
      </c>
      <c r="D163" s="124" t="s">
        <v>931</v>
      </c>
      <c r="E163" s="67" t="s">
        <v>781</v>
      </c>
      <c r="F163" s="441">
        <v>6914</v>
      </c>
      <c r="G163" s="67">
        <v>2016</v>
      </c>
      <c r="H163" s="67" t="s">
        <v>786</v>
      </c>
      <c r="I163" s="131">
        <v>48</v>
      </c>
      <c r="J163" s="74" t="s">
        <v>1570</v>
      </c>
      <c r="K163" s="230" t="s">
        <v>4</v>
      </c>
      <c r="L163" s="131"/>
      <c r="M163" s="74" t="s">
        <v>459</v>
      </c>
      <c r="N163" s="124"/>
      <c r="O163" s="124"/>
      <c r="P163" s="124"/>
      <c r="Q163" s="67" t="s">
        <v>855</v>
      </c>
      <c r="R163"/>
      <c r="S163" s="15"/>
      <c r="T163"/>
      <c r="U163"/>
      <c r="V163"/>
      <c r="W163" s="10"/>
      <c r="X163" s="14"/>
      <c r="Y163" s="14"/>
      <c r="Z163" s="14"/>
      <c r="AA163" s="14"/>
      <c r="AB163" s="14"/>
    </row>
    <row r="164" spans="1:28" ht="36" x14ac:dyDescent="0.25">
      <c r="A164" s="71" t="s">
        <v>2001</v>
      </c>
      <c r="B164" s="71" t="s">
        <v>1627</v>
      </c>
      <c r="C164" s="124" t="s">
        <v>632</v>
      </c>
      <c r="D164" s="124" t="s">
        <v>932</v>
      </c>
      <c r="E164" s="67" t="s">
        <v>782</v>
      </c>
      <c r="F164" s="441">
        <v>6712</v>
      </c>
      <c r="G164" s="67">
        <v>2016</v>
      </c>
      <c r="H164" s="67" t="s">
        <v>786</v>
      </c>
      <c r="I164" s="131">
        <v>48</v>
      </c>
      <c r="J164" s="74" t="s">
        <v>1570</v>
      </c>
      <c r="K164" s="230" t="s">
        <v>4</v>
      </c>
      <c r="L164" s="131"/>
      <c r="M164" s="74" t="s">
        <v>459</v>
      </c>
      <c r="N164" s="124"/>
      <c r="O164" s="124"/>
      <c r="P164" s="124"/>
      <c r="Q164" s="67" t="s">
        <v>856</v>
      </c>
      <c r="R164"/>
      <c r="S164" s="15"/>
      <c r="T164"/>
      <c r="U164"/>
      <c r="V164"/>
      <c r="W164" s="10"/>
      <c r="X164" s="14"/>
      <c r="Y164" s="14"/>
      <c r="Z164" s="14"/>
      <c r="AA164" s="14"/>
      <c r="AB164" s="14"/>
    </row>
    <row r="165" spans="1:28" ht="15.75" x14ac:dyDescent="0.25">
      <c r="A165" s="316" t="s">
        <v>2496</v>
      </c>
      <c r="B165" s="316"/>
      <c r="C165" s="316"/>
      <c r="D165" s="316"/>
      <c r="E165" s="316"/>
      <c r="F165" s="418">
        <f>SUM(F3:F164)</f>
        <v>51139690.689999998</v>
      </c>
      <c r="G165" s="316"/>
      <c r="H165" s="344"/>
      <c r="I165" s="344"/>
      <c r="J165" s="316"/>
      <c r="K165" s="316"/>
      <c r="L165" s="316"/>
      <c r="M165" s="316"/>
      <c r="N165" s="316"/>
      <c r="O165" s="316"/>
      <c r="P165" s="310"/>
      <c r="Q165" s="310"/>
    </row>
    <row r="166" spans="1:28" x14ac:dyDescent="0.25">
      <c r="G166" s="29"/>
      <c r="H166" s="38"/>
      <c r="M166" s="29"/>
      <c r="P166" s="28"/>
    </row>
    <row r="167" spans="1:28" x14ac:dyDescent="0.25">
      <c r="G167" s="29"/>
      <c r="H167" s="38"/>
      <c r="M167" s="29"/>
      <c r="P167" s="28"/>
    </row>
    <row r="168" spans="1:28" x14ac:dyDescent="0.25">
      <c r="G168" s="29"/>
      <c r="H168" s="38"/>
      <c r="M168" s="29"/>
      <c r="P168" s="28"/>
    </row>
    <row r="169" spans="1:28" x14ac:dyDescent="0.25">
      <c r="G169" s="29"/>
      <c r="H169" s="38"/>
      <c r="R169" s="10"/>
      <c r="W169" s="14"/>
    </row>
    <row r="170" spans="1:28" x14ac:dyDescent="0.25">
      <c r="G170" s="29"/>
      <c r="H170" s="38"/>
      <c r="R170" s="10"/>
      <c r="W170" s="14"/>
    </row>
    <row r="171" spans="1:28" x14ac:dyDescent="0.25">
      <c r="G171" s="29"/>
      <c r="H171" s="38"/>
      <c r="R171" s="10"/>
      <c r="W171" s="14"/>
    </row>
    <row r="172" spans="1:28" x14ac:dyDescent="0.25">
      <c r="G172" s="29"/>
      <c r="H172" s="38"/>
      <c r="R172" s="10"/>
      <c r="W172" s="14"/>
    </row>
    <row r="173" spans="1:28" x14ac:dyDescent="0.25">
      <c r="G173" s="29"/>
      <c r="H173" s="38"/>
      <c r="R173" s="10"/>
      <c r="W173" s="14"/>
    </row>
    <row r="174" spans="1:28" x14ac:dyDescent="0.25">
      <c r="G174" s="29"/>
      <c r="H174" s="38"/>
      <c r="R174" s="10"/>
      <c r="W174" s="14"/>
    </row>
    <row r="175" spans="1:28" x14ac:dyDescent="0.25">
      <c r="G175" s="29"/>
      <c r="H175" s="38"/>
      <c r="R175" s="10"/>
      <c r="W175" s="14"/>
    </row>
    <row r="176" spans="1:28" x14ac:dyDescent="0.25">
      <c r="G176" s="29"/>
      <c r="H176" s="38"/>
      <c r="R176" s="10"/>
      <c r="W176" s="14"/>
    </row>
    <row r="177" spans="7:23" x14ac:dyDescent="0.25">
      <c r="G177" s="29"/>
      <c r="H177" s="38"/>
      <c r="R177" s="10"/>
      <c r="W177" s="14"/>
    </row>
    <row r="178" spans="7:23" x14ac:dyDescent="0.25">
      <c r="G178" s="29"/>
      <c r="H178" s="38"/>
      <c r="R178" s="10"/>
      <c r="W178" s="14"/>
    </row>
    <row r="179" spans="7:23" x14ac:dyDescent="0.25">
      <c r="G179" s="29"/>
      <c r="H179" s="38"/>
      <c r="R179" s="10"/>
      <c r="W179" s="14"/>
    </row>
    <row r="180" spans="7:23" x14ac:dyDescent="0.25">
      <c r="G180" s="29"/>
      <c r="H180" s="38"/>
      <c r="R180" s="10"/>
      <c r="W180" s="14"/>
    </row>
    <row r="181" spans="7:23" x14ac:dyDescent="0.25">
      <c r="G181" s="29"/>
      <c r="H181" s="38"/>
      <c r="R181" s="10"/>
      <c r="W181" s="14"/>
    </row>
    <row r="182" spans="7:23" x14ac:dyDescent="0.25">
      <c r="G182" s="29"/>
      <c r="H182" s="38"/>
      <c r="R182" s="10"/>
      <c r="W182" s="14"/>
    </row>
    <row r="183" spans="7:23" x14ac:dyDescent="0.25">
      <c r="G183" s="29"/>
      <c r="H183" s="38"/>
      <c r="R183" s="10"/>
      <c r="W183" s="14"/>
    </row>
    <row r="184" spans="7:23" x14ac:dyDescent="0.25">
      <c r="G184" s="29"/>
      <c r="H184" s="38"/>
      <c r="R184" s="10"/>
      <c r="W184" s="14"/>
    </row>
    <row r="185" spans="7:23" x14ac:dyDescent="0.25">
      <c r="G185" s="29"/>
      <c r="H185" s="38"/>
      <c r="R185" s="10"/>
      <c r="W185" s="14"/>
    </row>
    <row r="186" spans="7:23" x14ac:dyDescent="0.25">
      <c r="G186" s="29"/>
      <c r="H186" s="38"/>
      <c r="R186" s="10"/>
      <c r="W186" s="14"/>
    </row>
    <row r="187" spans="7:23" x14ac:dyDescent="0.25">
      <c r="G187" s="29"/>
      <c r="H187" s="38"/>
      <c r="R187" s="10"/>
      <c r="W187" s="14"/>
    </row>
    <row r="188" spans="7:23" x14ac:dyDescent="0.25">
      <c r="G188" s="29"/>
      <c r="H188" s="38"/>
      <c r="R188" s="10"/>
      <c r="W188" s="14"/>
    </row>
    <row r="189" spans="7:23" x14ac:dyDescent="0.25">
      <c r="G189" s="29"/>
      <c r="H189" s="38"/>
      <c r="R189" s="10"/>
      <c r="W189" s="14"/>
    </row>
    <row r="190" spans="7:23" x14ac:dyDescent="0.25">
      <c r="G190" s="29"/>
      <c r="H190" s="38"/>
      <c r="R190" s="10"/>
      <c r="W190" s="14"/>
    </row>
    <row r="191" spans="7:23" x14ac:dyDescent="0.25">
      <c r="G191" s="29"/>
      <c r="H191" s="38"/>
      <c r="R191" s="10"/>
      <c r="W191" s="14"/>
    </row>
    <row r="192" spans="7:23" x14ac:dyDescent="0.25">
      <c r="G192" s="29"/>
      <c r="H192" s="38"/>
      <c r="R192" s="10"/>
      <c r="W192" s="14"/>
    </row>
    <row r="193" spans="7:23" x14ac:dyDescent="0.25">
      <c r="G193" s="29"/>
      <c r="H193" s="38"/>
      <c r="R193" s="10"/>
      <c r="W193" s="14"/>
    </row>
    <row r="194" spans="7:23" x14ac:dyDescent="0.25">
      <c r="G194" s="29"/>
      <c r="H194" s="38"/>
      <c r="R194" s="10"/>
      <c r="W194" s="14"/>
    </row>
    <row r="195" spans="7:23" x14ac:dyDescent="0.25">
      <c r="G195" s="29"/>
      <c r="H195" s="38"/>
      <c r="R195" s="10"/>
      <c r="W195" s="14"/>
    </row>
    <row r="196" spans="7:23" x14ac:dyDescent="0.25">
      <c r="G196" s="29"/>
      <c r="H196" s="38"/>
      <c r="R196" s="10"/>
      <c r="W196" s="14"/>
    </row>
    <row r="197" spans="7:23" x14ac:dyDescent="0.25">
      <c r="G197" s="29"/>
      <c r="H197" s="38"/>
      <c r="R197" s="10"/>
      <c r="W197" s="14"/>
    </row>
    <row r="198" spans="7:23" x14ac:dyDescent="0.25">
      <c r="G198" s="29"/>
      <c r="H198" s="38"/>
      <c r="R198" s="10"/>
      <c r="W198" s="14"/>
    </row>
    <row r="199" spans="7:23" x14ac:dyDescent="0.25">
      <c r="G199" s="29"/>
      <c r="H199" s="38"/>
      <c r="R199" s="10"/>
      <c r="W199" s="14"/>
    </row>
    <row r="200" spans="7:23" x14ac:dyDescent="0.25">
      <c r="G200" s="29"/>
      <c r="H200" s="38"/>
      <c r="R200" s="10"/>
      <c r="W200" s="14"/>
    </row>
    <row r="201" spans="7:23" x14ac:dyDescent="0.25">
      <c r="G201" s="29"/>
      <c r="H201" s="38"/>
      <c r="R201" s="10"/>
      <c r="W201" s="14"/>
    </row>
    <row r="202" spans="7:23" x14ac:dyDescent="0.25">
      <c r="G202" s="29"/>
      <c r="H202" s="38"/>
      <c r="R202" s="10"/>
      <c r="W202" s="14"/>
    </row>
    <row r="203" spans="7:23" x14ac:dyDescent="0.25">
      <c r="G203" s="29"/>
      <c r="H203" s="38"/>
      <c r="R203" s="10"/>
      <c r="W203" s="14"/>
    </row>
    <row r="204" spans="7:23" x14ac:dyDescent="0.25">
      <c r="G204" s="29"/>
      <c r="H204" s="38"/>
      <c r="R204" s="10"/>
      <c r="W204" s="14"/>
    </row>
    <row r="205" spans="7:23" x14ac:dyDescent="0.25">
      <c r="G205" s="29"/>
      <c r="H205" s="38"/>
      <c r="R205" s="10"/>
      <c r="W205" s="14"/>
    </row>
    <row r="206" spans="7:23" x14ac:dyDescent="0.25">
      <c r="G206" s="29"/>
      <c r="H206" s="38"/>
      <c r="R206" s="10"/>
      <c r="W206" s="14"/>
    </row>
    <row r="207" spans="7:23" x14ac:dyDescent="0.25">
      <c r="G207" s="29"/>
      <c r="H207" s="38"/>
      <c r="R207" s="10"/>
      <c r="W207" s="14"/>
    </row>
    <row r="208" spans="7:23" x14ac:dyDescent="0.25">
      <c r="G208" s="29"/>
      <c r="H208" s="38"/>
      <c r="R208" s="10"/>
      <c r="W208" s="14"/>
    </row>
    <row r="209" spans="7:23" x14ac:dyDescent="0.25">
      <c r="G209" s="29"/>
      <c r="H209" s="38"/>
      <c r="R209" s="10"/>
      <c r="W209" s="14"/>
    </row>
    <row r="210" spans="7:23" x14ac:dyDescent="0.25">
      <c r="G210" s="29"/>
      <c r="H210" s="38"/>
      <c r="R210" s="10"/>
      <c r="W210" s="14"/>
    </row>
    <row r="211" spans="7:23" x14ac:dyDescent="0.25">
      <c r="G211" s="29"/>
      <c r="H211" s="38"/>
      <c r="R211" s="10"/>
      <c r="W211" s="14"/>
    </row>
    <row r="212" spans="7:23" x14ac:dyDescent="0.25">
      <c r="G212" s="29"/>
      <c r="H212" s="38"/>
      <c r="R212" s="10"/>
      <c r="W212" s="14"/>
    </row>
    <row r="213" spans="7:23" x14ac:dyDescent="0.25">
      <c r="G213" s="29"/>
      <c r="H213" s="38"/>
      <c r="R213" s="10"/>
      <c r="W213" s="14"/>
    </row>
    <row r="214" spans="7:23" x14ac:dyDescent="0.25">
      <c r="G214" s="29"/>
      <c r="H214" s="38"/>
      <c r="R214" s="10"/>
      <c r="W214" s="14"/>
    </row>
    <row r="215" spans="7:23" x14ac:dyDescent="0.25">
      <c r="G215" s="29"/>
      <c r="H215" s="38"/>
      <c r="R215" s="10"/>
      <c r="W215" s="14"/>
    </row>
    <row r="216" spans="7:23" x14ac:dyDescent="0.25">
      <c r="G216" s="29"/>
      <c r="H216" s="38"/>
      <c r="R216" s="10"/>
      <c r="W216" s="14"/>
    </row>
    <row r="217" spans="7:23" x14ac:dyDescent="0.25">
      <c r="G217" s="29"/>
      <c r="H217" s="38"/>
      <c r="R217" s="10"/>
      <c r="W217" s="14"/>
    </row>
    <row r="218" spans="7:23" x14ac:dyDescent="0.25">
      <c r="G218" s="29"/>
      <c r="H218" s="38"/>
      <c r="R218" s="10"/>
      <c r="W218" s="14"/>
    </row>
    <row r="219" spans="7:23" x14ac:dyDescent="0.25">
      <c r="G219" s="29"/>
      <c r="H219" s="38"/>
      <c r="R219" s="10"/>
      <c r="W219" s="14"/>
    </row>
    <row r="220" spans="7:23" x14ac:dyDescent="0.25">
      <c r="G220" s="29"/>
      <c r="H220" s="38"/>
      <c r="R220" s="10"/>
      <c r="W220" s="14"/>
    </row>
    <row r="221" spans="7:23" x14ac:dyDescent="0.25">
      <c r="G221" s="29"/>
      <c r="H221" s="38"/>
      <c r="R221" s="10"/>
      <c r="W221" s="14"/>
    </row>
    <row r="222" spans="7:23" x14ac:dyDescent="0.25">
      <c r="G222" s="29"/>
      <c r="H222" s="38"/>
      <c r="R222" s="10"/>
      <c r="W222" s="14"/>
    </row>
    <row r="223" spans="7:23" x14ac:dyDescent="0.25">
      <c r="G223" s="29"/>
      <c r="H223" s="38"/>
      <c r="R223" s="10"/>
      <c r="W223" s="14"/>
    </row>
    <row r="224" spans="7:23" x14ac:dyDescent="0.25">
      <c r="G224" s="29"/>
      <c r="H224" s="38"/>
      <c r="R224" s="10"/>
      <c r="W224" s="14"/>
    </row>
    <row r="225" spans="7:23" x14ac:dyDescent="0.25">
      <c r="G225" s="29"/>
      <c r="H225" s="38"/>
      <c r="R225" s="10"/>
      <c r="W225" s="14"/>
    </row>
    <row r="226" spans="7:23" x14ac:dyDescent="0.25">
      <c r="G226" s="29"/>
      <c r="H226" s="38"/>
      <c r="R226" s="10"/>
      <c r="W226" s="14"/>
    </row>
    <row r="227" spans="7:23" x14ac:dyDescent="0.25">
      <c r="G227" s="29"/>
      <c r="H227" s="38"/>
      <c r="R227" s="10"/>
      <c r="W227" s="14"/>
    </row>
    <row r="228" spans="7:23" x14ac:dyDescent="0.25">
      <c r="G228" s="29"/>
      <c r="H228" s="38"/>
      <c r="R228" s="10"/>
      <c r="W228" s="14"/>
    </row>
    <row r="229" spans="7:23" x14ac:dyDescent="0.25">
      <c r="G229" s="29"/>
      <c r="H229" s="38"/>
      <c r="R229" s="10"/>
      <c r="W229" s="14"/>
    </row>
    <row r="230" spans="7:23" x14ac:dyDescent="0.25">
      <c r="G230" s="29"/>
      <c r="H230" s="38"/>
      <c r="R230" s="10"/>
      <c r="W230" s="14"/>
    </row>
    <row r="231" spans="7:23" x14ac:dyDescent="0.25">
      <c r="G231" s="29"/>
      <c r="H231" s="38"/>
      <c r="R231" s="10"/>
      <c r="W231" s="14"/>
    </row>
    <row r="232" spans="7:23" x14ac:dyDescent="0.25">
      <c r="G232" s="29"/>
      <c r="H232" s="38"/>
      <c r="R232" s="10"/>
      <c r="W232" s="14"/>
    </row>
    <row r="233" spans="7:23" x14ac:dyDescent="0.25">
      <c r="G233" s="29"/>
      <c r="H233" s="38"/>
      <c r="R233" s="10"/>
      <c r="W233" s="14"/>
    </row>
    <row r="234" spans="7:23" x14ac:dyDescent="0.25">
      <c r="G234" s="29"/>
      <c r="H234" s="38"/>
      <c r="R234" s="10"/>
      <c r="W234" s="14"/>
    </row>
    <row r="235" spans="7:23" x14ac:dyDescent="0.25">
      <c r="G235" s="29"/>
      <c r="H235" s="38"/>
      <c r="R235" s="10"/>
      <c r="W235" s="14"/>
    </row>
    <row r="236" spans="7:23" x14ac:dyDescent="0.25">
      <c r="G236" s="29"/>
      <c r="H236" s="38"/>
      <c r="R236" s="10"/>
      <c r="W236" s="14"/>
    </row>
    <row r="237" spans="7:23" x14ac:dyDescent="0.25">
      <c r="G237" s="29"/>
      <c r="H237" s="38"/>
      <c r="R237" s="10"/>
      <c r="W237" s="14"/>
    </row>
    <row r="238" spans="7:23" x14ac:dyDescent="0.25">
      <c r="G238" s="29"/>
      <c r="H238" s="38"/>
      <c r="R238" s="10"/>
      <c r="W238" s="14"/>
    </row>
    <row r="239" spans="7:23" x14ac:dyDescent="0.25">
      <c r="G239" s="29"/>
      <c r="H239" s="38"/>
      <c r="R239" s="10"/>
      <c r="W239" s="14"/>
    </row>
    <row r="240" spans="7:23" x14ac:dyDescent="0.25">
      <c r="G240" s="29"/>
      <c r="H240" s="38"/>
      <c r="R240" s="10"/>
      <c r="W240" s="14"/>
    </row>
    <row r="241" spans="7:23" x14ac:dyDescent="0.25">
      <c r="G241" s="29"/>
      <c r="H241" s="38"/>
      <c r="R241" s="10"/>
      <c r="W241" s="14"/>
    </row>
    <row r="242" spans="7:23" x14ac:dyDescent="0.25">
      <c r="G242" s="29"/>
      <c r="H242" s="38"/>
      <c r="R242" s="10"/>
      <c r="W242" s="14"/>
    </row>
    <row r="243" spans="7:23" x14ac:dyDescent="0.25">
      <c r="G243" s="29"/>
      <c r="H243" s="38"/>
      <c r="R243" s="10"/>
      <c r="W243" s="14"/>
    </row>
    <row r="244" spans="7:23" x14ac:dyDescent="0.25">
      <c r="G244" s="29"/>
      <c r="H244" s="38"/>
      <c r="R244" s="10"/>
      <c r="W244" s="14"/>
    </row>
    <row r="245" spans="7:23" x14ac:dyDescent="0.25">
      <c r="G245" s="29"/>
      <c r="H245" s="38"/>
      <c r="R245" s="10"/>
      <c r="W245" s="14"/>
    </row>
    <row r="246" spans="7:23" x14ac:dyDescent="0.25">
      <c r="G246" s="29"/>
      <c r="H246" s="38"/>
      <c r="R246" s="10"/>
      <c r="W246" s="14"/>
    </row>
    <row r="247" spans="7:23" x14ac:dyDescent="0.25">
      <c r="G247" s="29"/>
      <c r="H247" s="38"/>
      <c r="R247" s="10"/>
      <c r="W247" s="14"/>
    </row>
    <row r="248" spans="7:23" x14ac:dyDescent="0.25">
      <c r="G248" s="29"/>
      <c r="H248" s="38"/>
      <c r="R248" s="10"/>
      <c r="W248" s="14"/>
    </row>
    <row r="249" spans="7:23" x14ac:dyDescent="0.25">
      <c r="G249" s="29"/>
      <c r="H249" s="38"/>
      <c r="R249" s="10"/>
      <c r="W249" s="14"/>
    </row>
    <row r="250" spans="7:23" x14ac:dyDescent="0.25">
      <c r="G250" s="29"/>
      <c r="H250" s="38"/>
      <c r="R250" s="10"/>
      <c r="W250" s="14"/>
    </row>
    <row r="251" spans="7:23" x14ac:dyDescent="0.25">
      <c r="G251" s="29"/>
      <c r="H251" s="38"/>
      <c r="R251" s="10"/>
      <c r="W251" s="14"/>
    </row>
    <row r="252" spans="7:23" x14ac:dyDescent="0.25">
      <c r="G252" s="29"/>
      <c r="H252" s="38"/>
      <c r="R252" s="10"/>
      <c r="W252" s="14"/>
    </row>
    <row r="253" spans="7:23" x14ac:dyDescent="0.25">
      <c r="G253" s="29"/>
      <c r="H253" s="38"/>
      <c r="R253" s="10"/>
      <c r="W253" s="14"/>
    </row>
    <row r="254" spans="7:23" x14ac:dyDescent="0.25">
      <c r="G254" s="29"/>
      <c r="H254" s="38"/>
      <c r="R254" s="10"/>
      <c r="W254" s="14"/>
    </row>
    <row r="255" spans="7:23" x14ac:dyDescent="0.25">
      <c r="G255" s="29"/>
      <c r="H255" s="38"/>
      <c r="R255" s="10"/>
      <c r="W255" s="14"/>
    </row>
    <row r="256" spans="7:23" x14ac:dyDescent="0.25">
      <c r="G256" s="29"/>
      <c r="H256" s="38"/>
      <c r="R256" s="10"/>
      <c r="W256" s="14"/>
    </row>
    <row r="257" spans="7:23" x14ac:dyDescent="0.25">
      <c r="G257" s="29"/>
      <c r="H257" s="38"/>
      <c r="R257" s="10"/>
      <c r="W257" s="14"/>
    </row>
    <row r="258" spans="7:23" x14ac:dyDescent="0.25">
      <c r="G258" s="29"/>
      <c r="H258" s="38"/>
      <c r="R258" s="10"/>
      <c r="W258" s="14"/>
    </row>
    <row r="259" spans="7:23" x14ac:dyDescent="0.25">
      <c r="G259" s="29"/>
      <c r="H259" s="38"/>
      <c r="R259" s="10"/>
      <c r="W259" s="14"/>
    </row>
    <row r="260" spans="7:23" x14ac:dyDescent="0.25">
      <c r="G260" s="29"/>
      <c r="H260" s="38"/>
      <c r="R260" s="10"/>
      <c r="W260" s="14"/>
    </row>
    <row r="261" spans="7:23" x14ac:dyDescent="0.25">
      <c r="G261" s="29"/>
      <c r="H261" s="38"/>
      <c r="R261" s="10"/>
      <c r="W261" s="14"/>
    </row>
    <row r="262" spans="7:23" x14ac:dyDescent="0.25">
      <c r="G262" s="29"/>
      <c r="H262" s="38"/>
      <c r="R262" s="10"/>
      <c r="W262" s="14"/>
    </row>
    <row r="263" spans="7:23" x14ac:dyDescent="0.25">
      <c r="G263" s="29"/>
      <c r="H263" s="38"/>
      <c r="R263" s="10"/>
      <c r="W263" s="14"/>
    </row>
    <row r="264" spans="7:23" x14ac:dyDescent="0.25">
      <c r="G264" s="29"/>
      <c r="H264" s="38"/>
      <c r="R264" s="10"/>
      <c r="W264" s="14"/>
    </row>
    <row r="265" spans="7:23" x14ac:dyDescent="0.25">
      <c r="G265" s="29"/>
      <c r="H265" s="38"/>
      <c r="R265" s="10"/>
      <c r="W265" s="14"/>
    </row>
    <row r="266" spans="7:23" x14ac:dyDescent="0.25">
      <c r="G266" s="29"/>
      <c r="H266" s="38"/>
      <c r="R266" s="10"/>
      <c r="W266" s="14"/>
    </row>
    <row r="267" spans="7:23" x14ac:dyDescent="0.25">
      <c r="G267" s="29"/>
      <c r="H267" s="38"/>
      <c r="R267" s="10"/>
      <c r="W267" s="14"/>
    </row>
    <row r="268" spans="7:23" x14ac:dyDescent="0.25">
      <c r="G268" s="29"/>
      <c r="H268" s="38"/>
      <c r="R268" s="10"/>
      <c r="W268" s="14"/>
    </row>
    <row r="269" spans="7:23" x14ac:dyDescent="0.25">
      <c r="G269" s="29"/>
      <c r="H269" s="38"/>
      <c r="R269" s="10"/>
      <c r="W269" s="14"/>
    </row>
    <row r="270" spans="7:23" x14ac:dyDescent="0.25">
      <c r="G270" s="29"/>
      <c r="H270" s="38"/>
      <c r="R270" s="10"/>
      <c r="W270" s="14"/>
    </row>
    <row r="271" spans="7:23" x14ac:dyDescent="0.25">
      <c r="G271" s="29"/>
      <c r="H271" s="38"/>
      <c r="R271" s="10"/>
      <c r="W271" s="14"/>
    </row>
    <row r="272" spans="7:23" x14ac:dyDescent="0.25">
      <c r="G272" s="29"/>
      <c r="H272" s="38"/>
      <c r="R272" s="10"/>
      <c r="W272" s="14"/>
    </row>
    <row r="273" spans="7:23" x14ac:dyDescent="0.25">
      <c r="G273" s="29"/>
      <c r="H273" s="38"/>
      <c r="R273" s="10"/>
      <c r="W273" s="14"/>
    </row>
    <row r="274" spans="7:23" x14ac:dyDescent="0.25">
      <c r="G274" s="29"/>
      <c r="H274" s="38"/>
      <c r="R274" s="10"/>
      <c r="W274" s="14"/>
    </row>
    <row r="275" spans="7:23" x14ac:dyDescent="0.25">
      <c r="G275" s="29"/>
      <c r="H275" s="38"/>
      <c r="R275" s="10"/>
      <c r="W275" s="14"/>
    </row>
    <row r="276" spans="7:23" x14ac:dyDescent="0.25">
      <c r="G276" s="29"/>
      <c r="H276" s="38"/>
      <c r="R276" s="10"/>
      <c r="W276" s="14"/>
    </row>
    <row r="277" spans="7:23" x14ac:dyDescent="0.25">
      <c r="G277" s="29"/>
      <c r="H277" s="38"/>
      <c r="R277" s="10"/>
      <c r="W277" s="14"/>
    </row>
    <row r="278" spans="7:23" x14ac:dyDescent="0.25">
      <c r="G278" s="29"/>
      <c r="H278" s="38"/>
      <c r="R278" s="10"/>
      <c r="W278" s="14"/>
    </row>
    <row r="279" spans="7:23" x14ac:dyDescent="0.25">
      <c r="G279" s="29"/>
      <c r="H279" s="38"/>
      <c r="R279" s="10"/>
      <c r="W279" s="14"/>
    </row>
    <row r="280" spans="7:23" x14ac:dyDescent="0.25">
      <c r="G280" s="29"/>
      <c r="H280" s="38"/>
      <c r="R280" s="10"/>
      <c r="W280" s="14"/>
    </row>
    <row r="281" spans="7:23" x14ac:dyDescent="0.25">
      <c r="G281" s="29"/>
      <c r="H281" s="38"/>
      <c r="R281" s="10"/>
      <c r="W281" s="14"/>
    </row>
    <row r="282" spans="7:23" x14ac:dyDescent="0.25">
      <c r="G282" s="29"/>
      <c r="H282" s="38"/>
      <c r="R282" s="10"/>
      <c r="W282" s="14"/>
    </row>
    <row r="283" spans="7:23" x14ac:dyDescent="0.25">
      <c r="G283" s="29"/>
      <c r="H283" s="38"/>
      <c r="R283" s="10"/>
      <c r="W283" s="14"/>
    </row>
    <row r="284" spans="7:23" x14ac:dyDescent="0.25">
      <c r="G284" s="29"/>
      <c r="H284" s="38"/>
      <c r="R284" s="10"/>
      <c r="W284" s="14"/>
    </row>
    <row r="285" spans="7:23" x14ac:dyDescent="0.25">
      <c r="G285" s="29"/>
      <c r="H285" s="38"/>
      <c r="R285" s="10"/>
      <c r="W285" s="14"/>
    </row>
    <row r="286" spans="7:23" x14ac:dyDescent="0.25">
      <c r="G286" s="29"/>
      <c r="H286" s="38"/>
      <c r="R286" s="10"/>
      <c r="W286" s="14"/>
    </row>
    <row r="287" spans="7:23" x14ac:dyDescent="0.25">
      <c r="G287" s="29"/>
      <c r="H287" s="38"/>
      <c r="R287" s="10"/>
      <c r="W287" s="14"/>
    </row>
    <row r="288" spans="7:23" x14ac:dyDescent="0.25">
      <c r="G288" s="29"/>
      <c r="H288" s="38"/>
      <c r="R288" s="10"/>
      <c r="W288" s="14"/>
    </row>
    <row r="289" spans="7:23" x14ac:dyDescent="0.25">
      <c r="G289" s="29"/>
      <c r="H289" s="38"/>
      <c r="R289" s="10"/>
      <c r="W289" s="14"/>
    </row>
    <row r="290" spans="7:23" x14ac:dyDescent="0.25">
      <c r="G290" s="29"/>
      <c r="H290" s="38"/>
      <c r="R290" s="10"/>
      <c r="W290" s="14"/>
    </row>
    <row r="291" spans="7:23" x14ac:dyDescent="0.25">
      <c r="G291" s="29"/>
      <c r="H291" s="38"/>
      <c r="R291" s="10"/>
      <c r="W291" s="14"/>
    </row>
    <row r="292" spans="7:23" x14ac:dyDescent="0.25">
      <c r="G292" s="29"/>
      <c r="H292" s="38"/>
      <c r="R292" s="10"/>
      <c r="W292" s="14"/>
    </row>
    <row r="293" spans="7:23" x14ac:dyDescent="0.25">
      <c r="G293" s="29"/>
      <c r="H293" s="38"/>
      <c r="R293" s="10"/>
      <c r="W293" s="14"/>
    </row>
    <row r="294" spans="7:23" x14ac:dyDescent="0.25">
      <c r="G294" s="29"/>
      <c r="H294" s="38"/>
      <c r="R294" s="10"/>
      <c r="W294" s="14"/>
    </row>
    <row r="295" spans="7:23" x14ac:dyDescent="0.25">
      <c r="G295" s="29"/>
      <c r="H295" s="38"/>
      <c r="R295" s="10"/>
      <c r="W295" s="14"/>
    </row>
    <row r="296" spans="7:23" x14ac:dyDescent="0.25">
      <c r="G296" s="29"/>
      <c r="H296" s="38"/>
      <c r="R296" s="10"/>
      <c r="W296" s="14"/>
    </row>
    <row r="297" spans="7:23" x14ac:dyDescent="0.25">
      <c r="G297" s="29"/>
      <c r="H297" s="38"/>
      <c r="R297" s="10"/>
      <c r="W297" s="14"/>
    </row>
    <row r="298" spans="7:23" x14ac:dyDescent="0.25">
      <c r="G298" s="29"/>
      <c r="H298" s="38"/>
      <c r="R298" s="10"/>
      <c r="W298" s="14"/>
    </row>
    <row r="299" spans="7:23" x14ac:dyDescent="0.25">
      <c r="G299" s="29"/>
      <c r="H299" s="38"/>
      <c r="R299" s="10"/>
      <c r="W299" s="14"/>
    </row>
    <row r="300" spans="7:23" x14ac:dyDescent="0.25">
      <c r="G300" s="29"/>
      <c r="H300" s="38"/>
      <c r="R300" s="10"/>
      <c r="W300" s="14"/>
    </row>
    <row r="301" spans="7:23" x14ac:dyDescent="0.25">
      <c r="G301" s="29"/>
      <c r="H301" s="38"/>
      <c r="R301" s="10"/>
      <c r="W301" s="14"/>
    </row>
    <row r="302" spans="7:23" x14ac:dyDescent="0.25">
      <c r="G302" s="29"/>
      <c r="H302" s="38"/>
      <c r="R302" s="10"/>
      <c r="W302" s="14"/>
    </row>
    <row r="303" spans="7:23" x14ac:dyDescent="0.25">
      <c r="G303" s="29"/>
      <c r="H303" s="38"/>
      <c r="R303" s="10"/>
      <c r="W303" s="14"/>
    </row>
    <row r="304" spans="7:23" x14ac:dyDescent="0.25">
      <c r="G304" s="29"/>
      <c r="H304" s="38"/>
      <c r="R304" s="10"/>
      <c r="W304" s="14"/>
    </row>
    <row r="305" spans="7:23" x14ac:dyDescent="0.25">
      <c r="G305" s="29"/>
      <c r="H305" s="38"/>
      <c r="R305" s="10"/>
      <c r="W305" s="14"/>
    </row>
    <row r="306" spans="7:23" x14ac:dyDescent="0.25">
      <c r="G306" s="29"/>
      <c r="H306" s="38"/>
      <c r="R306" s="10"/>
      <c r="W306" s="14"/>
    </row>
    <row r="307" spans="7:23" x14ac:dyDescent="0.25">
      <c r="G307" s="29"/>
      <c r="H307" s="38"/>
      <c r="R307" s="10"/>
      <c r="W307" s="14"/>
    </row>
    <row r="308" spans="7:23" x14ac:dyDescent="0.25">
      <c r="G308" s="29"/>
      <c r="H308" s="38"/>
      <c r="R308" s="10"/>
      <c r="W308" s="14"/>
    </row>
    <row r="309" spans="7:23" x14ac:dyDescent="0.25">
      <c r="G309" s="29"/>
      <c r="H309" s="38"/>
      <c r="R309" s="10"/>
      <c r="W309" s="14"/>
    </row>
    <row r="310" spans="7:23" x14ac:dyDescent="0.25">
      <c r="G310" s="29"/>
      <c r="H310" s="38"/>
      <c r="R310" s="10"/>
      <c r="W310" s="14"/>
    </row>
    <row r="311" spans="7:23" x14ac:dyDescent="0.25">
      <c r="G311" s="29"/>
      <c r="H311" s="38"/>
      <c r="R311" s="10"/>
      <c r="W311" s="14"/>
    </row>
    <row r="312" spans="7:23" x14ac:dyDescent="0.25">
      <c r="G312" s="29"/>
      <c r="H312" s="38"/>
      <c r="R312" s="10"/>
      <c r="W312" s="14"/>
    </row>
    <row r="313" spans="7:23" x14ac:dyDescent="0.25">
      <c r="G313" s="29"/>
      <c r="H313" s="38"/>
      <c r="R313" s="10"/>
      <c r="W313" s="14"/>
    </row>
    <row r="314" spans="7:23" x14ac:dyDescent="0.25">
      <c r="G314" s="29"/>
      <c r="H314" s="38"/>
      <c r="R314" s="10"/>
      <c r="W314" s="14"/>
    </row>
    <row r="315" spans="7:23" x14ac:dyDescent="0.25">
      <c r="G315" s="29"/>
      <c r="H315" s="38"/>
      <c r="R315" s="10"/>
      <c r="W315" s="14"/>
    </row>
    <row r="316" spans="7:23" x14ac:dyDescent="0.25">
      <c r="G316" s="29"/>
      <c r="H316" s="38"/>
      <c r="R316" s="10"/>
      <c r="W316" s="14"/>
    </row>
    <row r="317" spans="7:23" x14ac:dyDescent="0.25">
      <c r="G317" s="29"/>
      <c r="H317" s="38"/>
      <c r="R317" s="10"/>
      <c r="W317" s="14"/>
    </row>
    <row r="318" spans="7:23" x14ac:dyDescent="0.25">
      <c r="G318" s="29"/>
      <c r="H318" s="38"/>
      <c r="R318" s="10"/>
      <c r="W318" s="14"/>
    </row>
    <row r="319" spans="7:23" x14ac:dyDescent="0.25">
      <c r="G319" s="29"/>
      <c r="H319" s="38"/>
      <c r="R319" s="10"/>
      <c r="W319" s="14"/>
    </row>
    <row r="320" spans="7:23" x14ac:dyDescent="0.25">
      <c r="G320" s="29"/>
      <c r="H320" s="38"/>
      <c r="R320" s="10"/>
      <c r="W320" s="14"/>
    </row>
    <row r="321" spans="7:23" x14ac:dyDescent="0.25">
      <c r="G321" s="29"/>
      <c r="H321" s="38"/>
      <c r="R321" s="10"/>
      <c r="W321" s="14"/>
    </row>
    <row r="322" spans="7:23" x14ac:dyDescent="0.25">
      <c r="G322" s="29"/>
      <c r="H322" s="38"/>
      <c r="R322" s="10"/>
      <c r="W322" s="14"/>
    </row>
    <row r="323" spans="7:23" x14ac:dyDescent="0.25">
      <c r="G323" s="29"/>
      <c r="H323" s="38"/>
      <c r="R323" s="10"/>
      <c r="W323" s="14"/>
    </row>
    <row r="324" spans="7:23" x14ac:dyDescent="0.25">
      <c r="G324" s="29"/>
      <c r="H324" s="38"/>
      <c r="R324" s="10"/>
      <c r="W324" s="14"/>
    </row>
    <row r="325" spans="7:23" x14ac:dyDescent="0.25">
      <c r="G325" s="29"/>
      <c r="H325" s="38"/>
      <c r="R325" s="10"/>
      <c r="W325" s="14"/>
    </row>
    <row r="326" spans="7:23" x14ac:dyDescent="0.25">
      <c r="G326" s="29"/>
      <c r="H326" s="38"/>
      <c r="R326" s="10"/>
      <c r="W326" s="14"/>
    </row>
    <row r="327" spans="7:23" x14ac:dyDescent="0.25">
      <c r="G327" s="29"/>
      <c r="H327" s="38"/>
      <c r="R327" s="10"/>
      <c r="W327" s="14"/>
    </row>
    <row r="328" spans="7:23" x14ac:dyDescent="0.25">
      <c r="G328" s="29"/>
      <c r="H328" s="38"/>
      <c r="R328" s="10"/>
      <c r="W328" s="14"/>
    </row>
    <row r="329" spans="7:23" x14ac:dyDescent="0.25">
      <c r="G329" s="29"/>
      <c r="H329" s="38"/>
      <c r="R329" s="10"/>
      <c r="W329" s="14"/>
    </row>
    <row r="330" spans="7:23" x14ac:dyDescent="0.25">
      <c r="G330" s="29"/>
      <c r="H330" s="38"/>
      <c r="R330" s="10"/>
      <c r="W330" s="14"/>
    </row>
    <row r="331" spans="7:23" x14ac:dyDescent="0.25">
      <c r="G331" s="29"/>
      <c r="H331" s="38"/>
      <c r="R331" s="10"/>
      <c r="W331" s="14"/>
    </row>
    <row r="332" spans="7:23" x14ac:dyDescent="0.25">
      <c r="G332" s="29"/>
      <c r="H332" s="38"/>
      <c r="R332" s="10"/>
      <c r="W332" s="14"/>
    </row>
    <row r="333" spans="7:23" x14ac:dyDescent="0.25">
      <c r="G333" s="29"/>
      <c r="H333" s="38"/>
      <c r="R333" s="10"/>
      <c r="W333" s="14"/>
    </row>
    <row r="334" spans="7:23" x14ac:dyDescent="0.25">
      <c r="G334" s="29"/>
      <c r="H334" s="38"/>
      <c r="R334" s="10"/>
      <c r="W334" s="14"/>
    </row>
    <row r="335" spans="7:23" x14ac:dyDescent="0.25">
      <c r="G335" s="29"/>
      <c r="H335" s="38"/>
      <c r="R335" s="10"/>
      <c r="W335" s="14"/>
    </row>
    <row r="336" spans="7:23" x14ac:dyDescent="0.25">
      <c r="G336" s="29"/>
      <c r="H336" s="38"/>
      <c r="R336" s="10"/>
      <c r="W336" s="14"/>
    </row>
    <row r="337" spans="7:23" x14ac:dyDescent="0.25">
      <c r="G337" s="29"/>
      <c r="H337" s="38"/>
      <c r="R337" s="10"/>
      <c r="W337" s="14"/>
    </row>
    <row r="338" spans="7:23" x14ac:dyDescent="0.25">
      <c r="G338" s="29"/>
      <c r="H338" s="38"/>
      <c r="R338" s="10"/>
      <c r="W338" s="14"/>
    </row>
    <row r="339" spans="7:23" x14ac:dyDescent="0.25">
      <c r="G339" s="29"/>
      <c r="H339" s="38"/>
      <c r="R339" s="10"/>
      <c r="W339" s="14"/>
    </row>
    <row r="340" spans="7:23" x14ac:dyDescent="0.25">
      <c r="G340" s="29"/>
      <c r="H340" s="38"/>
      <c r="R340" s="10"/>
      <c r="W340" s="14"/>
    </row>
    <row r="341" spans="7:23" x14ac:dyDescent="0.25">
      <c r="G341" s="29"/>
      <c r="H341" s="38"/>
      <c r="R341" s="10"/>
      <c r="W341" s="14"/>
    </row>
    <row r="342" spans="7:23" x14ac:dyDescent="0.25">
      <c r="G342" s="29"/>
      <c r="H342" s="38"/>
      <c r="R342" s="10"/>
      <c r="W342" s="14"/>
    </row>
    <row r="343" spans="7:23" x14ac:dyDescent="0.25">
      <c r="G343" s="29"/>
      <c r="H343" s="38"/>
      <c r="R343" s="10"/>
      <c r="W343" s="14"/>
    </row>
    <row r="344" spans="7:23" x14ac:dyDescent="0.25">
      <c r="G344" s="29"/>
      <c r="H344" s="38"/>
      <c r="R344" s="10"/>
      <c r="W344" s="14"/>
    </row>
    <row r="345" spans="7:23" x14ac:dyDescent="0.25">
      <c r="G345" s="29"/>
      <c r="H345" s="38"/>
      <c r="R345" s="10"/>
      <c r="W345" s="14"/>
    </row>
    <row r="346" spans="7:23" x14ac:dyDescent="0.25">
      <c r="G346" s="29"/>
      <c r="H346" s="38"/>
      <c r="R346" s="10"/>
      <c r="W346" s="14"/>
    </row>
    <row r="347" spans="7:23" x14ac:dyDescent="0.25">
      <c r="G347" s="29"/>
      <c r="H347" s="38"/>
      <c r="R347" s="10"/>
      <c r="W347" s="14"/>
    </row>
    <row r="348" spans="7:23" x14ac:dyDescent="0.25">
      <c r="G348" s="29"/>
      <c r="H348" s="38"/>
      <c r="R348" s="10"/>
      <c r="W348" s="14"/>
    </row>
    <row r="349" spans="7:23" x14ac:dyDescent="0.25">
      <c r="G349" s="29"/>
      <c r="H349" s="38"/>
      <c r="R349" s="10"/>
      <c r="W349" s="14"/>
    </row>
    <row r="350" spans="7:23" x14ac:dyDescent="0.25">
      <c r="G350" s="29"/>
      <c r="H350" s="38"/>
      <c r="R350" s="10"/>
      <c r="W350" s="14"/>
    </row>
    <row r="351" spans="7:23" x14ac:dyDescent="0.25">
      <c r="G351" s="29"/>
      <c r="H351" s="38"/>
      <c r="R351" s="10"/>
      <c r="W351" s="14"/>
    </row>
    <row r="352" spans="7:23" x14ac:dyDescent="0.25">
      <c r="G352" s="29"/>
      <c r="H352" s="38"/>
      <c r="R352" s="10"/>
      <c r="W352" s="14"/>
    </row>
    <row r="353" spans="7:23" x14ac:dyDescent="0.25">
      <c r="G353" s="29"/>
      <c r="H353" s="38"/>
      <c r="R353" s="10"/>
      <c r="W353" s="14"/>
    </row>
    <row r="354" spans="7:23" x14ac:dyDescent="0.25">
      <c r="G354" s="29"/>
      <c r="H354" s="38"/>
      <c r="R354" s="10"/>
      <c r="W354" s="14"/>
    </row>
    <row r="355" spans="7:23" x14ac:dyDescent="0.25">
      <c r="G355" s="29"/>
      <c r="H355" s="38"/>
      <c r="R355" s="10"/>
      <c r="W355" s="14"/>
    </row>
    <row r="356" spans="7:23" x14ac:dyDescent="0.25">
      <c r="G356" s="29"/>
      <c r="H356" s="38"/>
      <c r="R356" s="10"/>
      <c r="W356" s="14"/>
    </row>
    <row r="357" spans="7:23" x14ac:dyDescent="0.25">
      <c r="G357" s="29"/>
      <c r="H357" s="38"/>
      <c r="R357" s="10"/>
      <c r="W357" s="14"/>
    </row>
    <row r="358" spans="7:23" x14ac:dyDescent="0.25">
      <c r="G358" s="29"/>
      <c r="H358" s="38"/>
      <c r="R358" s="10"/>
      <c r="W358" s="14"/>
    </row>
    <row r="359" spans="7:23" x14ac:dyDescent="0.25">
      <c r="G359" s="29"/>
      <c r="H359" s="38"/>
      <c r="R359" s="10"/>
      <c r="W359" s="14"/>
    </row>
    <row r="360" spans="7:23" x14ac:dyDescent="0.25">
      <c r="G360" s="29"/>
      <c r="H360" s="38"/>
      <c r="R360" s="10"/>
      <c r="W360" s="14"/>
    </row>
    <row r="361" spans="7:23" x14ac:dyDescent="0.25">
      <c r="G361" s="29"/>
      <c r="H361" s="38"/>
      <c r="R361" s="10"/>
      <c r="W361" s="14"/>
    </row>
    <row r="362" spans="7:23" x14ac:dyDescent="0.25">
      <c r="G362" s="29"/>
      <c r="H362" s="38"/>
      <c r="R362" s="10"/>
      <c r="W362" s="14"/>
    </row>
    <row r="363" spans="7:23" x14ac:dyDescent="0.25">
      <c r="G363" s="29"/>
      <c r="H363" s="38"/>
      <c r="R363" s="10"/>
      <c r="W363" s="14"/>
    </row>
    <row r="364" spans="7:23" x14ac:dyDescent="0.25">
      <c r="G364" s="29"/>
      <c r="H364" s="38"/>
      <c r="R364" s="10"/>
      <c r="W364" s="14"/>
    </row>
    <row r="365" spans="7:23" x14ac:dyDescent="0.25">
      <c r="G365" s="29"/>
      <c r="H365" s="38"/>
      <c r="R365" s="10"/>
      <c r="W365" s="14"/>
    </row>
    <row r="366" spans="7:23" x14ac:dyDescent="0.25">
      <c r="G366" s="29"/>
      <c r="H366" s="38"/>
      <c r="R366" s="10"/>
      <c r="W366" s="14"/>
    </row>
    <row r="367" spans="7:23" x14ac:dyDescent="0.25">
      <c r="G367" s="29"/>
      <c r="H367" s="38"/>
      <c r="R367" s="10"/>
      <c r="W367" s="14"/>
    </row>
    <row r="368" spans="7:23" x14ac:dyDescent="0.25">
      <c r="G368" s="29"/>
      <c r="H368" s="38"/>
      <c r="R368" s="10"/>
      <c r="W368" s="14"/>
    </row>
    <row r="369" spans="7:23" x14ac:dyDescent="0.25">
      <c r="G369" s="29"/>
      <c r="H369" s="38"/>
      <c r="R369" s="10"/>
      <c r="W369" s="14"/>
    </row>
    <row r="370" spans="7:23" x14ac:dyDescent="0.25">
      <c r="G370" s="29"/>
      <c r="H370" s="38"/>
      <c r="R370" s="10"/>
      <c r="W370" s="14"/>
    </row>
    <row r="371" spans="7:23" x14ac:dyDescent="0.25">
      <c r="G371" s="29"/>
      <c r="H371" s="38"/>
      <c r="R371" s="10"/>
      <c r="W371" s="14"/>
    </row>
    <row r="372" spans="7:23" x14ac:dyDescent="0.25">
      <c r="G372" s="29"/>
      <c r="H372" s="38"/>
      <c r="R372" s="10"/>
      <c r="W372" s="14"/>
    </row>
    <row r="373" spans="7:23" x14ac:dyDescent="0.25">
      <c r="G373" s="29"/>
      <c r="H373" s="38"/>
      <c r="R373" s="10"/>
      <c r="W373" s="14"/>
    </row>
    <row r="374" spans="7:23" x14ac:dyDescent="0.25">
      <c r="G374" s="29"/>
      <c r="H374" s="38"/>
      <c r="R374" s="10"/>
      <c r="W374" s="14"/>
    </row>
    <row r="375" spans="7:23" x14ac:dyDescent="0.25">
      <c r="G375" s="29"/>
      <c r="H375" s="38"/>
      <c r="R375" s="10"/>
      <c r="W375" s="14"/>
    </row>
    <row r="376" spans="7:23" x14ac:dyDescent="0.25">
      <c r="G376" s="29"/>
      <c r="H376" s="38"/>
      <c r="R376" s="10"/>
      <c r="W376" s="14"/>
    </row>
    <row r="377" spans="7:23" x14ac:dyDescent="0.25">
      <c r="G377" s="29"/>
      <c r="H377" s="38"/>
      <c r="R377" s="10"/>
      <c r="W377" s="14"/>
    </row>
    <row r="378" spans="7:23" x14ac:dyDescent="0.25">
      <c r="G378" s="29"/>
      <c r="H378" s="38"/>
      <c r="R378" s="10"/>
      <c r="W378" s="14"/>
    </row>
    <row r="379" spans="7:23" x14ac:dyDescent="0.25">
      <c r="G379" s="29"/>
      <c r="H379" s="38"/>
      <c r="R379" s="10"/>
      <c r="W379" s="14"/>
    </row>
    <row r="380" spans="7:23" x14ac:dyDescent="0.25">
      <c r="G380" s="29"/>
      <c r="H380" s="38"/>
      <c r="R380" s="10"/>
      <c r="W380" s="14"/>
    </row>
    <row r="381" spans="7:23" x14ac:dyDescent="0.25">
      <c r="G381" s="29"/>
      <c r="H381" s="38"/>
      <c r="R381" s="10"/>
      <c r="W381" s="14"/>
    </row>
    <row r="382" spans="7:23" x14ac:dyDescent="0.25">
      <c r="G382" s="29"/>
      <c r="H382" s="38"/>
      <c r="R382" s="10"/>
      <c r="W382" s="14"/>
    </row>
    <row r="383" spans="7:23" x14ac:dyDescent="0.25">
      <c r="G383" s="29"/>
      <c r="H383" s="38"/>
      <c r="R383" s="10"/>
      <c r="W383" s="14"/>
    </row>
    <row r="384" spans="7:23" x14ac:dyDescent="0.25">
      <c r="G384" s="29"/>
      <c r="H384" s="38"/>
      <c r="R384" s="10"/>
      <c r="W384" s="14"/>
    </row>
    <row r="385" spans="7:23" x14ac:dyDescent="0.25">
      <c r="G385" s="29"/>
      <c r="H385" s="38"/>
      <c r="R385" s="10"/>
      <c r="W385" s="14"/>
    </row>
    <row r="386" spans="7:23" x14ac:dyDescent="0.25">
      <c r="G386" s="29"/>
      <c r="H386" s="38"/>
      <c r="R386" s="10"/>
      <c r="W386" s="14"/>
    </row>
    <row r="387" spans="7:23" x14ac:dyDescent="0.25">
      <c r="G387" s="29"/>
      <c r="H387" s="38"/>
      <c r="R387" s="10"/>
      <c r="W387" s="14"/>
    </row>
    <row r="388" spans="7:23" x14ac:dyDescent="0.25">
      <c r="G388" s="29"/>
      <c r="H388" s="38"/>
      <c r="R388" s="10"/>
      <c r="W388" s="14"/>
    </row>
    <row r="389" spans="7:23" x14ac:dyDescent="0.25">
      <c r="G389" s="29"/>
      <c r="H389" s="38"/>
      <c r="R389" s="10"/>
      <c r="W389" s="14"/>
    </row>
    <row r="390" spans="7:23" x14ac:dyDescent="0.25">
      <c r="G390" s="29"/>
      <c r="H390" s="38"/>
      <c r="R390" s="10"/>
      <c r="W390" s="14"/>
    </row>
    <row r="391" spans="7:23" x14ac:dyDescent="0.25">
      <c r="G391" s="29"/>
      <c r="H391" s="38"/>
      <c r="R391" s="10"/>
      <c r="W391" s="14"/>
    </row>
    <row r="392" spans="7:23" x14ac:dyDescent="0.25">
      <c r="G392" s="29"/>
      <c r="H392" s="38"/>
      <c r="R392" s="10"/>
      <c r="W392" s="14"/>
    </row>
    <row r="393" spans="7:23" x14ac:dyDescent="0.25">
      <c r="G393" s="29"/>
      <c r="H393" s="38"/>
      <c r="R393" s="10"/>
      <c r="W393" s="14"/>
    </row>
    <row r="394" spans="7:23" x14ac:dyDescent="0.25">
      <c r="G394" s="29"/>
      <c r="H394" s="38"/>
      <c r="R394" s="10"/>
      <c r="W394" s="14"/>
    </row>
    <row r="395" spans="7:23" x14ac:dyDescent="0.25">
      <c r="G395" s="29"/>
      <c r="H395" s="38"/>
      <c r="R395" s="10"/>
      <c r="W395" s="14"/>
    </row>
    <row r="396" spans="7:23" x14ac:dyDescent="0.25">
      <c r="G396" s="29"/>
      <c r="H396" s="38"/>
      <c r="R396" s="10"/>
      <c r="W396" s="14"/>
    </row>
    <row r="397" spans="7:23" x14ac:dyDescent="0.25">
      <c r="G397" s="29"/>
      <c r="H397" s="38"/>
      <c r="R397" s="10"/>
      <c r="W397" s="14"/>
    </row>
    <row r="398" spans="7:23" x14ac:dyDescent="0.25">
      <c r="G398" s="29"/>
      <c r="H398" s="38"/>
      <c r="R398" s="10"/>
      <c r="W398" s="14"/>
    </row>
    <row r="399" spans="7:23" x14ac:dyDescent="0.25">
      <c r="G399" s="29"/>
      <c r="H399" s="38"/>
      <c r="R399" s="10"/>
      <c r="W399" s="14"/>
    </row>
    <row r="400" spans="7:23" x14ac:dyDescent="0.25">
      <c r="G400" s="29"/>
      <c r="H400" s="38"/>
      <c r="R400" s="10"/>
      <c r="W400" s="14"/>
    </row>
    <row r="401" spans="7:23" x14ac:dyDescent="0.25">
      <c r="G401" s="29"/>
      <c r="H401" s="38"/>
      <c r="R401" s="10"/>
      <c r="W401" s="14"/>
    </row>
    <row r="402" spans="7:23" x14ac:dyDescent="0.25">
      <c r="G402" s="29"/>
      <c r="H402" s="38"/>
      <c r="R402" s="10"/>
      <c r="W402" s="14"/>
    </row>
    <row r="403" spans="7:23" x14ac:dyDescent="0.25">
      <c r="G403" s="29"/>
      <c r="H403" s="38"/>
      <c r="R403" s="10"/>
      <c r="W403" s="14"/>
    </row>
    <row r="404" spans="7:23" x14ac:dyDescent="0.25">
      <c r="G404" s="29"/>
      <c r="H404" s="38"/>
      <c r="R404" s="10"/>
      <c r="W404" s="14"/>
    </row>
    <row r="405" spans="7:23" x14ac:dyDescent="0.25">
      <c r="G405" s="29"/>
      <c r="H405" s="38"/>
      <c r="R405" s="10"/>
      <c r="W405" s="14"/>
    </row>
    <row r="406" spans="7:23" x14ac:dyDescent="0.25">
      <c r="G406" s="29"/>
      <c r="H406" s="38"/>
      <c r="R406" s="10"/>
      <c r="W406" s="14"/>
    </row>
    <row r="407" spans="7:23" x14ac:dyDescent="0.25">
      <c r="G407" s="29"/>
      <c r="H407" s="38"/>
      <c r="R407" s="10"/>
      <c r="W407" s="14"/>
    </row>
    <row r="408" spans="7:23" x14ac:dyDescent="0.25">
      <c r="G408" s="29"/>
      <c r="H408" s="38"/>
      <c r="R408" s="10"/>
      <c r="W408" s="14"/>
    </row>
    <row r="409" spans="7:23" x14ac:dyDescent="0.25">
      <c r="G409" s="29"/>
      <c r="H409" s="38"/>
      <c r="R409" s="10"/>
      <c r="W409" s="14"/>
    </row>
    <row r="410" spans="7:23" x14ac:dyDescent="0.25">
      <c r="G410" s="29"/>
      <c r="H410" s="38"/>
      <c r="R410" s="10"/>
      <c r="W410" s="14"/>
    </row>
    <row r="411" spans="7:23" x14ac:dyDescent="0.25">
      <c r="G411" s="29"/>
      <c r="H411" s="38"/>
      <c r="R411" s="10"/>
      <c r="W411" s="14"/>
    </row>
    <row r="412" spans="7:23" x14ac:dyDescent="0.25">
      <c r="G412" s="29"/>
      <c r="H412" s="38"/>
      <c r="R412" s="10"/>
      <c r="W412" s="14"/>
    </row>
    <row r="413" spans="7:23" x14ac:dyDescent="0.25">
      <c r="G413" s="29"/>
      <c r="H413" s="38"/>
      <c r="R413" s="10"/>
      <c r="W413" s="14"/>
    </row>
    <row r="414" spans="7:23" x14ac:dyDescent="0.25">
      <c r="G414" s="29"/>
      <c r="H414" s="38"/>
      <c r="R414" s="10"/>
      <c r="W414" s="14"/>
    </row>
    <row r="415" spans="7:23" x14ac:dyDescent="0.25">
      <c r="G415" s="29"/>
      <c r="H415" s="38"/>
      <c r="R415" s="10"/>
      <c r="W415" s="14"/>
    </row>
    <row r="416" spans="7:23" x14ac:dyDescent="0.25">
      <c r="G416" s="29"/>
      <c r="H416" s="38"/>
      <c r="R416" s="10"/>
      <c r="W416" s="14"/>
    </row>
    <row r="417" spans="7:23" x14ac:dyDescent="0.25">
      <c r="G417" s="29"/>
      <c r="H417" s="38"/>
      <c r="R417" s="10"/>
      <c r="W417" s="14"/>
    </row>
    <row r="418" spans="7:23" x14ac:dyDescent="0.25">
      <c r="G418" s="29"/>
      <c r="H418" s="38"/>
      <c r="R418" s="10"/>
      <c r="W418" s="14"/>
    </row>
    <row r="419" spans="7:23" x14ac:dyDescent="0.25">
      <c r="G419" s="29"/>
      <c r="H419" s="38"/>
      <c r="R419" s="10"/>
      <c r="W419" s="14"/>
    </row>
    <row r="420" spans="7:23" x14ac:dyDescent="0.25">
      <c r="G420" s="29"/>
      <c r="H420" s="38"/>
      <c r="R420" s="10"/>
      <c r="W420" s="14"/>
    </row>
    <row r="421" spans="7:23" x14ac:dyDescent="0.25">
      <c r="G421" s="29"/>
      <c r="H421" s="38"/>
      <c r="R421" s="10"/>
      <c r="W421" s="14"/>
    </row>
    <row r="422" spans="7:23" x14ac:dyDescent="0.25">
      <c r="G422" s="29"/>
      <c r="H422" s="38"/>
      <c r="R422" s="10"/>
      <c r="W422" s="14"/>
    </row>
    <row r="423" spans="7:23" x14ac:dyDescent="0.25">
      <c r="G423" s="29"/>
      <c r="H423" s="38"/>
      <c r="R423" s="10"/>
      <c r="W423" s="14"/>
    </row>
    <row r="424" spans="7:23" x14ac:dyDescent="0.25">
      <c r="G424" s="29"/>
      <c r="H424" s="38"/>
      <c r="R424" s="10"/>
      <c r="W424" s="14"/>
    </row>
    <row r="425" spans="7:23" x14ac:dyDescent="0.25">
      <c r="G425" s="29"/>
      <c r="H425" s="38"/>
      <c r="R425" s="10"/>
      <c r="W425" s="14"/>
    </row>
    <row r="426" spans="7:23" x14ac:dyDescent="0.25">
      <c r="G426" s="29"/>
      <c r="H426" s="38"/>
      <c r="R426" s="10"/>
      <c r="W426" s="14"/>
    </row>
    <row r="427" spans="7:23" x14ac:dyDescent="0.25">
      <c r="G427" s="29"/>
      <c r="H427" s="38"/>
      <c r="R427" s="10"/>
      <c r="W427" s="14"/>
    </row>
    <row r="428" spans="7:23" x14ac:dyDescent="0.25">
      <c r="G428" s="29"/>
      <c r="H428" s="38"/>
      <c r="R428" s="10"/>
      <c r="W428" s="14"/>
    </row>
    <row r="429" spans="7:23" x14ac:dyDescent="0.25">
      <c r="G429" s="29"/>
      <c r="H429" s="38"/>
      <c r="R429" s="10"/>
      <c r="W429" s="14"/>
    </row>
    <row r="430" spans="7:23" x14ac:dyDescent="0.25">
      <c r="G430" s="29"/>
      <c r="H430" s="38"/>
      <c r="R430" s="10"/>
      <c r="W430" s="14"/>
    </row>
    <row r="431" spans="7:23" x14ac:dyDescent="0.25">
      <c r="G431" s="29"/>
      <c r="H431" s="38"/>
      <c r="R431" s="10"/>
      <c r="W431" s="14"/>
    </row>
    <row r="432" spans="7:23" x14ac:dyDescent="0.25">
      <c r="G432" s="29"/>
      <c r="H432" s="38"/>
      <c r="R432" s="10"/>
      <c r="W432" s="14"/>
    </row>
    <row r="433" spans="7:23" x14ac:dyDescent="0.25">
      <c r="G433" s="29"/>
      <c r="H433" s="38"/>
      <c r="R433" s="10"/>
      <c r="W433" s="14"/>
    </row>
    <row r="434" spans="7:23" x14ac:dyDescent="0.25">
      <c r="G434" s="29"/>
      <c r="H434" s="38"/>
      <c r="R434" s="10"/>
      <c r="W434" s="14"/>
    </row>
    <row r="435" spans="7:23" x14ac:dyDescent="0.25">
      <c r="G435" s="29"/>
      <c r="H435" s="38"/>
      <c r="R435" s="10"/>
      <c r="W435" s="14"/>
    </row>
    <row r="436" spans="7:23" x14ac:dyDescent="0.25">
      <c r="G436" s="29"/>
      <c r="H436" s="38"/>
      <c r="R436" s="10"/>
      <c r="W436" s="14"/>
    </row>
    <row r="437" spans="7:23" x14ac:dyDescent="0.25">
      <c r="G437" s="29"/>
      <c r="H437" s="38"/>
      <c r="R437" s="10"/>
      <c r="W437" s="14"/>
    </row>
    <row r="438" spans="7:23" x14ac:dyDescent="0.25">
      <c r="G438" s="29"/>
      <c r="H438" s="38"/>
      <c r="R438" s="10"/>
      <c r="W438" s="14"/>
    </row>
    <row r="439" spans="7:23" x14ac:dyDescent="0.25">
      <c r="G439" s="29"/>
      <c r="H439" s="38"/>
      <c r="R439" s="10"/>
      <c r="W439" s="14"/>
    </row>
    <row r="440" spans="7:23" x14ac:dyDescent="0.25">
      <c r="G440" s="29"/>
      <c r="H440" s="38"/>
      <c r="R440" s="10"/>
      <c r="W440" s="14"/>
    </row>
    <row r="441" spans="7:23" x14ac:dyDescent="0.25">
      <c r="G441" s="29"/>
      <c r="H441" s="38"/>
      <c r="R441" s="10"/>
      <c r="W441" s="14"/>
    </row>
    <row r="442" spans="7:23" x14ac:dyDescent="0.25">
      <c r="G442" s="29"/>
      <c r="H442" s="38"/>
      <c r="R442" s="10"/>
      <c r="W442" s="14"/>
    </row>
    <row r="443" spans="7:23" x14ac:dyDescent="0.25">
      <c r="G443" s="29"/>
      <c r="H443" s="38"/>
      <c r="R443" s="10"/>
      <c r="W443" s="14"/>
    </row>
    <row r="444" spans="7:23" x14ac:dyDescent="0.25">
      <c r="G444" s="29"/>
      <c r="H444" s="38"/>
      <c r="R444" s="10"/>
      <c r="W444" s="14"/>
    </row>
    <row r="445" spans="7:23" x14ac:dyDescent="0.25">
      <c r="G445" s="29"/>
      <c r="H445" s="38"/>
      <c r="R445" s="10"/>
      <c r="W445" s="14"/>
    </row>
    <row r="446" spans="7:23" x14ac:dyDescent="0.25">
      <c r="G446" s="29"/>
      <c r="H446" s="38"/>
      <c r="R446" s="10"/>
      <c r="W446" s="14"/>
    </row>
    <row r="447" spans="7:23" x14ac:dyDescent="0.25">
      <c r="G447" s="29"/>
      <c r="H447" s="38"/>
      <c r="R447" s="10"/>
      <c r="W447" s="14"/>
    </row>
    <row r="448" spans="7:23" x14ac:dyDescent="0.25">
      <c r="G448" s="29"/>
      <c r="H448" s="38"/>
      <c r="R448" s="10"/>
      <c r="W448" s="14"/>
    </row>
    <row r="449" spans="7:23" x14ac:dyDescent="0.25">
      <c r="G449" s="29"/>
      <c r="H449" s="38"/>
      <c r="R449" s="10"/>
      <c r="W449" s="14"/>
    </row>
    <row r="450" spans="7:23" x14ac:dyDescent="0.25">
      <c r="G450" s="29"/>
      <c r="H450" s="38"/>
      <c r="R450" s="10"/>
      <c r="W450" s="14"/>
    </row>
    <row r="451" spans="7:23" x14ac:dyDescent="0.25">
      <c r="G451" s="29"/>
      <c r="H451" s="38"/>
      <c r="R451" s="10"/>
      <c r="W451" s="14"/>
    </row>
    <row r="452" spans="7:23" x14ac:dyDescent="0.25">
      <c r="G452" s="29"/>
      <c r="H452" s="38"/>
      <c r="R452" s="10"/>
      <c r="W452" s="14"/>
    </row>
    <row r="453" spans="7:23" x14ac:dyDescent="0.25">
      <c r="G453" s="29"/>
      <c r="H453" s="38"/>
      <c r="R453" s="10"/>
      <c r="W453" s="14"/>
    </row>
    <row r="454" spans="7:23" x14ac:dyDescent="0.25">
      <c r="G454" s="29"/>
      <c r="H454" s="38"/>
      <c r="R454" s="10"/>
      <c r="W454" s="14"/>
    </row>
    <row r="455" spans="7:23" x14ac:dyDescent="0.25">
      <c r="G455" s="29"/>
      <c r="H455" s="38"/>
      <c r="R455" s="10"/>
      <c r="W455" s="14"/>
    </row>
    <row r="456" spans="7:23" x14ac:dyDescent="0.25">
      <c r="G456" s="29"/>
      <c r="H456" s="38"/>
      <c r="R456" s="10"/>
      <c r="W456" s="14"/>
    </row>
    <row r="457" spans="7:23" x14ac:dyDescent="0.25">
      <c r="G457" s="29"/>
      <c r="H457" s="38"/>
      <c r="R457" s="10"/>
      <c r="W457" s="14"/>
    </row>
    <row r="458" spans="7:23" x14ac:dyDescent="0.25">
      <c r="G458" s="29"/>
      <c r="H458" s="38"/>
      <c r="R458" s="10"/>
      <c r="W458" s="14"/>
    </row>
    <row r="459" spans="7:23" x14ac:dyDescent="0.25">
      <c r="G459" s="29"/>
      <c r="H459" s="38"/>
      <c r="R459" s="10"/>
      <c r="W459" s="14"/>
    </row>
    <row r="460" spans="7:23" x14ac:dyDescent="0.25">
      <c r="G460" s="29"/>
      <c r="H460" s="38"/>
      <c r="R460" s="10"/>
      <c r="W460" s="14"/>
    </row>
    <row r="461" spans="7:23" x14ac:dyDescent="0.25">
      <c r="G461" s="29"/>
      <c r="H461" s="38"/>
      <c r="R461" s="10"/>
      <c r="W461" s="14"/>
    </row>
    <row r="462" spans="7:23" x14ac:dyDescent="0.25">
      <c r="G462" s="29"/>
      <c r="H462" s="38"/>
      <c r="R462" s="10"/>
      <c r="W462" s="14"/>
    </row>
    <row r="463" spans="7:23" x14ac:dyDescent="0.25">
      <c r="G463" s="29"/>
      <c r="H463" s="38"/>
      <c r="R463" s="10"/>
      <c r="W463" s="14"/>
    </row>
    <row r="464" spans="7:23" x14ac:dyDescent="0.25">
      <c r="G464" s="29"/>
      <c r="H464" s="38"/>
      <c r="R464" s="10"/>
      <c r="W464" s="14"/>
    </row>
    <row r="465" spans="7:23" x14ac:dyDescent="0.25">
      <c r="G465" s="29"/>
      <c r="H465" s="38"/>
      <c r="R465" s="10"/>
      <c r="W465" s="14"/>
    </row>
    <row r="466" spans="7:23" x14ac:dyDescent="0.25">
      <c r="G466" s="29"/>
      <c r="H466" s="38"/>
      <c r="R466" s="10"/>
      <c r="W466" s="14"/>
    </row>
    <row r="467" spans="7:23" x14ac:dyDescent="0.25">
      <c r="G467" s="29"/>
      <c r="H467" s="38"/>
      <c r="R467" s="10"/>
      <c r="W467" s="14"/>
    </row>
    <row r="468" spans="7:23" x14ac:dyDescent="0.25">
      <c r="G468" s="29"/>
      <c r="H468" s="38"/>
      <c r="R468" s="10"/>
      <c r="W468" s="14"/>
    </row>
    <row r="469" spans="7:23" x14ac:dyDescent="0.25">
      <c r="G469" s="29"/>
      <c r="H469" s="38"/>
      <c r="R469" s="10"/>
      <c r="W469" s="14"/>
    </row>
    <row r="470" spans="7:23" x14ac:dyDescent="0.25">
      <c r="G470" s="29"/>
      <c r="H470" s="38"/>
      <c r="R470" s="10"/>
      <c r="W470" s="14"/>
    </row>
    <row r="471" spans="7:23" x14ac:dyDescent="0.25">
      <c r="G471" s="29"/>
      <c r="H471" s="38"/>
      <c r="R471" s="10"/>
      <c r="W471" s="14"/>
    </row>
    <row r="472" spans="7:23" x14ac:dyDescent="0.25">
      <c r="G472" s="29"/>
      <c r="H472" s="38"/>
      <c r="R472" s="10"/>
      <c r="W472" s="14"/>
    </row>
    <row r="473" spans="7:23" x14ac:dyDescent="0.25">
      <c r="G473" s="29"/>
      <c r="H473" s="38"/>
      <c r="R473" s="10"/>
      <c r="W473" s="14"/>
    </row>
    <row r="474" spans="7:23" x14ac:dyDescent="0.25">
      <c r="G474" s="29"/>
      <c r="H474" s="38"/>
      <c r="R474" s="10"/>
      <c r="W474" s="14"/>
    </row>
    <row r="475" spans="7:23" x14ac:dyDescent="0.25">
      <c r="G475" s="29"/>
      <c r="H475" s="38"/>
      <c r="R475" s="10"/>
      <c r="W475" s="14"/>
    </row>
    <row r="476" spans="7:23" x14ac:dyDescent="0.25">
      <c r="G476" s="29"/>
      <c r="H476" s="38"/>
      <c r="R476" s="10"/>
      <c r="W476" s="14"/>
    </row>
    <row r="477" spans="7:23" x14ac:dyDescent="0.25">
      <c r="G477" s="29"/>
      <c r="H477" s="38"/>
      <c r="R477" s="10"/>
      <c r="W477" s="14"/>
    </row>
    <row r="478" spans="7:23" x14ac:dyDescent="0.25">
      <c r="G478" s="29"/>
      <c r="H478" s="38"/>
      <c r="R478" s="10"/>
      <c r="W478" s="14"/>
    </row>
    <row r="479" spans="7:23" x14ac:dyDescent="0.25">
      <c r="G479" s="29"/>
      <c r="H479" s="38"/>
      <c r="R479" s="10"/>
      <c r="W479" s="14"/>
    </row>
    <row r="480" spans="7:23" x14ac:dyDescent="0.25">
      <c r="G480" s="29"/>
      <c r="H480" s="38"/>
      <c r="R480" s="10"/>
      <c r="W480" s="14"/>
    </row>
    <row r="481" spans="7:23" x14ac:dyDescent="0.25">
      <c r="G481" s="29"/>
      <c r="H481" s="38"/>
      <c r="R481" s="10"/>
      <c r="W481" s="14"/>
    </row>
    <row r="482" spans="7:23" x14ac:dyDescent="0.25">
      <c r="G482" s="29"/>
      <c r="H482" s="38"/>
      <c r="R482" s="10"/>
      <c r="W482" s="14"/>
    </row>
    <row r="483" spans="7:23" x14ac:dyDescent="0.25">
      <c r="G483" s="29"/>
      <c r="H483" s="38"/>
      <c r="R483" s="10"/>
      <c r="W483" s="14"/>
    </row>
    <row r="484" spans="7:23" x14ac:dyDescent="0.25">
      <c r="G484" s="29"/>
      <c r="H484" s="38"/>
      <c r="R484" s="10"/>
      <c r="W484" s="14"/>
    </row>
    <row r="485" spans="7:23" x14ac:dyDescent="0.25">
      <c r="G485" s="29"/>
      <c r="H485" s="38"/>
      <c r="R485" s="10"/>
      <c r="W485" s="14"/>
    </row>
    <row r="486" spans="7:23" x14ac:dyDescent="0.25">
      <c r="G486" s="29"/>
      <c r="H486" s="38"/>
      <c r="R486" s="10"/>
      <c r="W486" s="14"/>
    </row>
    <row r="487" spans="7:23" x14ac:dyDescent="0.25">
      <c r="G487" s="29"/>
      <c r="H487" s="38"/>
      <c r="R487" s="10"/>
      <c r="W487" s="14"/>
    </row>
    <row r="488" spans="7:23" x14ac:dyDescent="0.25">
      <c r="G488" s="29"/>
      <c r="H488" s="38"/>
      <c r="R488" s="10"/>
      <c r="W488" s="14"/>
    </row>
    <row r="489" spans="7:23" x14ac:dyDescent="0.25">
      <c r="G489" s="29"/>
      <c r="H489" s="38"/>
      <c r="R489" s="10"/>
      <c r="W489" s="14"/>
    </row>
    <row r="490" spans="7:23" x14ac:dyDescent="0.25">
      <c r="G490" s="29"/>
      <c r="H490" s="38"/>
      <c r="R490" s="10"/>
      <c r="W490" s="14"/>
    </row>
    <row r="491" spans="7:23" x14ac:dyDescent="0.25">
      <c r="G491" s="29"/>
      <c r="H491" s="38"/>
      <c r="R491" s="10"/>
      <c r="W491" s="14"/>
    </row>
    <row r="492" spans="7:23" x14ac:dyDescent="0.25">
      <c r="G492" s="29"/>
      <c r="H492" s="38"/>
      <c r="R492" s="10"/>
      <c r="W492" s="14"/>
    </row>
    <row r="493" spans="7:23" x14ac:dyDescent="0.25">
      <c r="G493" s="29"/>
      <c r="H493" s="38"/>
      <c r="R493" s="10"/>
      <c r="W493" s="14"/>
    </row>
    <row r="494" spans="7:23" x14ac:dyDescent="0.25">
      <c r="G494" s="29"/>
      <c r="H494" s="38"/>
      <c r="R494" s="10"/>
      <c r="W494" s="14"/>
    </row>
    <row r="495" spans="7:23" x14ac:dyDescent="0.25">
      <c r="G495" s="29"/>
      <c r="H495" s="38"/>
      <c r="R495" s="10"/>
      <c r="W495" s="14"/>
    </row>
    <row r="496" spans="7:23" x14ac:dyDescent="0.25">
      <c r="G496" s="29"/>
      <c r="H496" s="38"/>
      <c r="R496" s="10"/>
      <c r="W496" s="14"/>
    </row>
    <row r="497" spans="7:23" x14ac:dyDescent="0.25">
      <c r="G497" s="29"/>
      <c r="H497" s="38"/>
      <c r="R497" s="10"/>
      <c r="W497" s="14"/>
    </row>
    <row r="498" spans="7:23" x14ac:dyDescent="0.25">
      <c r="G498" s="29"/>
      <c r="H498" s="38"/>
      <c r="R498" s="10"/>
      <c r="W498" s="14"/>
    </row>
    <row r="499" spans="7:23" x14ac:dyDescent="0.25">
      <c r="G499" s="29"/>
      <c r="H499" s="38"/>
      <c r="R499" s="10"/>
      <c r="W499" s="14"/>
    </row>
    <row r="500" spans="7:23" x14ac:dyDescent="0.25">
      <c r="G500" s="29"/>
      <c r="H500" s="38"/>
      <c r="R500" s="10"/>
      <c r="W500" s="14"/>
    </row>
    <row r="501" spans="7:23" x14ac:dyDescent="0.25">
      <c r="G501" s="29"/>
      <c r="H501" s="38"/>
      <c r="R501" s="10"/>
      <c r="W501" s="14"/>
    </row>
    <row r="502" spans="7:23" x14ac:dyDescent="0.25">
      <c r="G502" s="29"/>
      <c r="H502" s="38"/>
      <c r="R502" s="10"/>
      <c r="W502" s="14"/>
    </row>
    <row r="503" spans="7:23" x14ac:dyDescent="0.25">
      <c r="G503" s="29"/>
      <c r="H503" s="38"/>
      <c r="R503" s="10"/>
      <c r="W503" s="14"/>
    </row>
    <row r="504" spans="7:23" x14ac:dyDescent="0.25">
      <c r="G504" s="29"/>
      <c r="H504" s="38"/>
      <c r="R504" s="10"/>
      <c r="W504" s="14"/>
    </row>
    <row r="505" spans="7:23" x14ac:dyDescent="0.25">
      <c r="G505" s="29"/>
      <c r="H505" s="38"/>
      <c r="R505" s="10"/>
      <c r="W505" s="14"/>
    </row>
    <row r="506" spans="7:23" x14ac:dyDescent="0.25">
      <c r="G506" s="29"/>
      <c r="H506" s="38"/>
      <c r="R506" s="10"/>
      <c r="W506" s="14"/>
    </row>
    <row r="507" spans="7:23" x14ac:dyDescent="0.25">
      <c r="G507" s="29"/>
      <c r="H507" s="38"/>
      <c r="R507" s="10"/>
      <c r="W507" s="14"/>
    </row>
    <row r="508" spans="7:23" x14ac:dyDescent="0.25">
      <c r="G508" s="29"/>
      <c r="H508" s="38"/>
      <c r="R508" s="10"/>
      <c r="W508" s="14"/>
    </row>
    <row r="509" spans="7:23" x14ac:dyDescent="0.25">
      <c r="G509" s="29"/>
      <c r="H509" s="38"/>
      <c r="R509" s="10"/>
      <c r="W509" s="14"/>
    </row>
    <row r="510" spans="7:23" x14ac:dyDescent="0.25">
      <c r="G510" s="29"/>
      <c r="H510" s="38"/>
      <c r="R510" s="10"/>
      <c r="W510" s="14"/>
    </row>
    <row r="511" spans="7:23" x14ac:dyDescent="0.25">
      <c r="G511" s="29"/>
      <c r="H511" s="38"/>
      <c r="R511" s="10"/>
      <c r="W511" s="14"/>
    </row>
    <row r="512" spans="7:23" x14ac:dyDescent="0.25">
      <c r="G512" s="29"/>
      <c r="H512" s="38"/>
      <c r="R512" s="10"/>
      <c r="W512" s="14"/>
    </row>
    <row r="513" spans="7:23" x14ac:dyDescent="0.25">
      <c r="G513" s="29"/>
      <c r="H513" s="38"/>
      <c r="R513" s="10"/>
      <c r="W513" s="14"/>
    </row>
    <row r="514" spans="7:23" x14ac:dyDescent="0.25">
      <c r="G514" s="29"/>
      <c r="H514" s="38"/>
      <c r="R514" s="10"/>
      <c r="W514" s="14"/>
    </row>
    <row r="515" spans="7:23" x14ac:dyDescent="0.25">
      <c r="G515" s="29"/>
      <c r="H515" s="38"/>
      <c r="R515" s="10"/>
      <c r="W515" s="14"/>
    </row>
    <row r="516" spans="7:23" x14ac:dyDescent="0.25">
      <c r="G516" s="29"/>
      <c r="H516" s="38"/>
      <c r="R516" s="10"/>
      <c r="W516" s="14"/>
    </row>
    <row r="517" spans="7:23" x14ac:dyDescent="0.25">
      <c r="G517" s="29"/>
      <c r="H517" s="38"/>
      <c r="R517" s="10"/>
      <c r="W517" s="14"/>
    </row>
    <row r="518" spans="7:23" x14ac:dyDescent="0.25">
      <c r="G518" s="29"/>
      <c r="H518" s="38"/>
      <c r="R518" s="10"/>
      <c r="W518" s="14"/>
    </row>
    <row r="519" spans="7:23" x14ac:dyDescent="0.25">
      <c r="G519" s="29"/>
      <c r="H519" s="38"/>
      <c r="R519" s="10"/>
      <c r="W519" s="14"/>
    </row>
    <row r="520" spans="7:23" x14ac:dyDescent="0.25">
      <c r="G520" s="29"/>
      <c r="H520" s="38"/>
      <c r="R520" s="10"/>
      <c r="W520" s="14"/>
    </row>
    <row r="521" spans="7:23" x14ac:dyDescent="0.25">
      <c r="G521" s="29"/>
      <c r="H521" s="38"/>
      <c r="R521" s="10"/>
      <c r="W521" s="14"/>
    </row>
    <row r="522" spans="7:23" x14ac:dyDescent="0.25">
      <c r="G522" s="29"/>
      <c r="H522" s="38"/>
      <c r="R522" s="10"/>
      <c r="W522" s="14"/>
    </row>
    <row r="523" spans="7:23" x14ac:dyDescent="0.25">
      <c r="G523" s="29"/>
      <c r="H523" s="38"/>
      <c r="R523" s="10"/>
      <c r="W523" s="14"/>
    </row>
    <row r="524" spans="7:23" x14ac:dyDescent="0.25">
      <c r="G524" s="29"/>
      <c r="H524" s="38"/>
      <c r="R524" s="10"/>
      <c r="W524" s="14"/>
    </row>
    <row r="525" spans="7:23" x14ac:dyDescent="0.25">
      <c r="G525" s="29"/>
      <c r="H525" s="38"/>
      <c r="R525" s="10"/>
      <c r="W525" s="14"/>
    </row>
    <row r="526" spans="7:23" x14ac:dyDescent="0.25">
      <c r="G526" s="29"/>
      <c r="H526" s="38"/>
      <c r="R526" s="10"/>
      <c r="W526" s="14"/>
    </row>
    <row r="527" spans="7:23" x14ac:dyDescent="0.25">
      <c r="G527" s="29"/>
      <c r="H527" s="38"/>
      <c r="R527" s="10"/>
      <c r="W527" s="14"/>
    </row>
    <row r="528" spans="7:23" x14ac:dyDescent="0.25">
      <c r="G528" s="29"/>
      <c r="H528" s="38"/>
      <c r="R528" s="10"/>
      <c r="W528" s="14"/>
    </row>
    <row r="529" spans="7:23" x14ac:dyDescent="0.25">
      <c r="G529" s="29"/>
      <c r="H529" s="38"/>
      <c r="R529" s="10"/>
      <c r="W529" s="14"/>
    </row>
    <row r="530" spans="7:23" x14ac:dyDescent="0.25">
      <c r="G530" s="29"/>
      <c r="H530" s="38"/>
      <c r="R530" s="10"/>
      <c r="W530" s="14"/>
    </row>
    <row r="531" spans="7:23" x14ac:dyDescent="0.25">
      <c r="G531" s="29"/>
      <c r="H531" s="38"/>
      <c r="R531" s="10"/>
      <c r="W531" s="14"/>
    </row>
    <row r="532" spans="7:23" x14ac:dyDescent="0.25">
      <c r="G532" s="29"/>
      <c r="H532" s="38"/>
      <c r="R532" s="10"/>
      <c r="W532" s="14"/>
    </row>
    <row r="533" spans="7:23" x14ac:dyDescent="0.25">
      <c r="G533" s="29"/>
      <c r="H533" s="38"/>
      <c r="R533" s="10"/>
      <c r="W533" s="14"/>
    </row>
    <row r="534" spans="7:23" x14ac:dyDescent="0.25">
      <c r="G534" s="29"/>
      <c r="H534" s="38"/>
      <c r="R534" s="10"/>
      <c r="W534" s="14"/>
    </row>
    <row r="535" spans="7:23" x14ac:dyDescent="0.25">
      <c r="G535" s="29"/>
      <c r="H535" s="38"/>
      <c r="R535" s="10"/>
      <c r="W535" s="14"/>
    </row>
    <row r="536" spans="7:23" x14ac:dyDescent="0.25">
      <c r="G536" s="29"/>
      <c r="H536" s="38"/>
      <c r="R536" s="10"/>
      <c r="W536" s="14"/>
    </row>
    <row r="537" spans="7:23" x14ac:dyDescent="0.25">
      <c r="G537" s="29"/>
      <c r="H537" s="38"/>
      <c r="R537" s="10"/>
      <c r="W537" s="14"/>
    </row>
    <row r="538" spans="7:23" x14ac:dyDescent="0.25">
      <c r="G538" s="29"/>
      <c r="H538" s="38"/>
      <c r="R538" s="10"/>
      <c r="W538" s="14"/>
    </row>
    <row r="539" spans="7:23" x14ac:dyDescent="0.25">
      <c r="G539" s="29"/>
      <c r="H539" s="38"/>
      <c r="R539" s="10"/>
      <c r="W539" s="14"/>
    </row>
    <row r="540" spans="7:23" x14ac:dyDescent="0.25">
      <c r="G540" s="29"/>
      <c r="H540" s="38"/>
      <c r="R540" s="10"/>
      <c r="W540" s="14"/>
    </row>
    <row r="541" spans="7:23" x14ac:dyDescent="0.25">
      <c r="G541" s="29"/>
      <c r="H541" s="38"/>
      <c r="R541" s="10"/>
      <c r="W541" s="14"/>
    </row>
    <row r="542" spans="7:23" x14ac:dyDescent="0.25">
      <c r="G542" s="29"/>
      <c r="H542" s="38"/>
      <c r="R542" s="10"/>
      <c r="W542" s="14"/>
    </row>
    <row r="543" spans="7:23" x14ac:dyDescent="0.25">
      <c r="G543" s="29"/>
      <c r="H543" s="38"/>
      <c r="R543" s="10"/>
      <c r="W543" s="14"/>
    </row>
    <row r="544" spans="7:23" x14ac:dyDescent="0.25">
      <c r="G544" s="29"/>
      <c r="H544" s="38"/>
      <c r="R544" s="10"/>
      <c r="W544" s="14"/>
    </row>
    <row r="545" spans="7:23" x14ac:dyDescent="0.25">
      <c r="G545" s="29"/>
      <c r="H545" s="38"/>
      <c r="R545" s="10"/>
      <c r="W545" s="14"/>
    </row>
    <row r="546" spans="7:23" x14ac:dyDescent="0.25">
      <c r="G546" s="29"/>
      <c r="H546" s="38"/>
      <c r="R546" s="10"/>
      <c r="W546" s="14"/>
    </row>
    <row r="547" spans="7:23" x14ac:dyDescent="0.25">
      <c r="G547" s="29"/>
      <c r="H547" s="38"/>
      <c r="R547" s="10"/>
      <c r="W547" s="14"/>
    </row>
    <row r="548" spans="7:23" x14ac:dyDescent="0.25">
      <c r="G548" s="29"/>
      <c r="H548" s="38"/>
      <c r="R548" s="10"/>
      <c r="W548" s="14"/>
    </row>
    <row r="549" spans="7:23" x14ac:dyDescent="0.25">
      <c r="G549" s="29"/>
      <c r="H549" s="38"/>
      <c r="R549" s="10"/>
      <c r="W549" s="14"/>
    </row>
    <row r="550" spans="7:23" x14ac:dyDescent="0.25">
      <c r="G550" s="29"/>
      <c r="H550" s="38"/>
      <c r="R550" s="10"/>
      <c r="W550" s="14"/>
    </row>
    <row r="551" spans="7:23" x14ac:dyDescent="0.25">
      <c r="G551" s="29"/>
      <c r="H551" s="38"/>
      <c r="R551" s="10"/>
      <c r="W551" s="14"/>
    </row>
    <row r="552" spans="7:23" x14ac:dyDescent="0.25">
      <c r="G552" s="29"/>
      <c r="H552" s="38"/>
      <c r="R552" s="10"/>
      <c r="W552" s="14"/>
    </row>
    <row r="553" spans="7:23" x14ac:dyDescent="0.25">
      <c r="G553" s="29"/>
      <c r="H553" s="38"/>
      <c r="R553" s="10"/>
      <c r="W553" s="14"/>
    </row>
    <row r="554" spans="7:23" x14ac:dyDescent="0.25">
      <c r="G554" s="29"/>
      <c r="H554" s="38"/>
      <c r="R554" s="10"/>
      <c r="W554" s="14"/>
    </row>
    <row r="555" spans="7:23" x14ac:dyDescent="0.25">
      <c r="G555" s="29"/>
      <c r="H555" s="38"/>
      <c r="R555" s="10"/>
      <c r="W555" s="14"/>
    </row>
    <row r="556" spans="7:23" x14ac:dyDescent="0.25">
      <c r="G556" s="29"/>
      <c r="H556" s="38"/>
      <c r="R556" s="10"/>
      <c r="W556" s="14"/>
    </row>
    <row r="557" spans="7:23" x14ac:dyDescent="0.25">
      <c r="G557" s="29"/>
      <c r="H557" s="38"/>
      <c r="R557" s="10"/>
      <c r="W557" s="14"/>
    </row>
    <row r="558" spans="7:23" x14ac:dyDescent="0.25">
      <c r="G558" s="29"/>
      <c r="H558" s="38"/>
      <c r="R558" s="10"/>
      <c r="W558" s="14"/>
    </row>
    <row r="559" spans="7:23" x14ac:dyDescent="0.25">
      <c r="G559" s="29"/>
      <c r="H559" s="38"/>
      <c r="R559" s="10"/>
      <c r="W559" s="14"/>
    </row>
    <row r="560" spans="7:23" x14ac:dyDescent="0.25">
      <c r="G560" s="29"/>
      <c r="H560" s="38"/>
      <c r="R560" s="10"/>
      <c r="W560" s="14"/>
    </row>
    <row r="561" spans="7:23" x14ac:dyDescent="0.25">
      <c r="G561" s="29"/>
      <c r="H561" s="38"/>
      <c r="R561" s="10"/>
      <c r="W561" s="14"/>
    </row>
    <row r="562" spans="7:23" x14ac:dyDescent="0.25">
      <c r="G562" s="29"/>
      <c r="H562" s="38"/>
      <c r="R562" s="10"/>
      <c r="W562" s="14"/>
    </row>
    <row r="563" spans="7:23" x14ac:dyDescent="0.25">
      <c r="G563" s="29"/>
      <c r="H563" s="38"/>
      <c r="R563" s="10"/>
      <c r="W563" s="14"/>
    </row>
    <row r="564" spans="7:23" x14ac:dyDescent="0.25">
      <c r="G564" s="29"/>
      <c r="H564" s="38"/>
      <c r="R564" s="10"/>
      <c r="W564" s="14"/>
    </row>
    <row r="565" spans="7:23" x14ac:dyDescent="0.25">
      <c r="G565" s="29"/>
      <c r="H565" s="38"/>
      <c r="R565" s="10"/>
      <c r="W565" s="14"/>
    </row>
    <row r="566" spans="7:23" x14ac:dyDescent="0.25">
      <c r="G566" s="29"/>
      <c r="H566" s="38"/>
      <c r="R566" s="10"/>
      <c r="W566" s="14"/>
    </row>
    <row r="567" spans="7:23" x14ac:dyDescent="0.25">
      <c r="G567" s="29"/>
      <c r="H567" s="38"/>
      <c r="R567" s="10"/>
      <c r="W567" s="14"/>
    </row>
    <row r="568" spans="7:23" x14ac:dyDescent="0.25">
      <c r="G568" s="29"/>
      <c r="H568" s="38"/>
      <c r="R568" s="10"/>
      <c r="W568" s="14"/>
    </row>
    <row r="569" spans="7:23" x14ac:dyDescent="0.25">
      <c r="G569" s="29"/>
      <c r="H569" s="38"/>
      <c r="R569" s="10"/>
      <c r="W569" s="14"/>
    </row>
    <row r="570" spans="7:23" x14ac:dyDescent="0.25">
      <c r="G570" s="29"/>
      <c r="H570" s="38"/>
      <c r="R570" s="10"/>
      <c r="W570" s="14"/>
    </row>
    <row r="571" spans="7:23" x14ac:dyDescent="0.25">
      <c r="G571" s="29"/>
      <c r="H571" s="38"/>
      <c r="R571" s="10"/>
      <c r="W571" s="14"/>
    </row>
    <row r="572" spans="7:23" x14ac:dyDescent="0.25">
      <c r="G572" s="29"/>
      <c r="H572" s="38"/>
      <c r="R572" s="10"/>
      <c r="W572" s="14"/>
    </row>
    <row r="573" spans="7:23" x14ac:dyDescent="0.25">
      <c r="G573" s="29"/>
      <c r="H573" s="38"/>
      <c r="R573" s="10"/>
      <c r="W573" s="14"/>
    </row>
    <row r="574" spans="7:23" x14ac:dyDescent="0.25">
      <c r="G574" s="29"/>
      <c r="H574" s="38"/>
      <c r="R574" s="10"/>
      <c r="W574" s="14"/>
    </row>
    <row r="575" spans="7:23" x14ac:dyDescent="0.25">
      <c r="G575" s="29"/>
      <c r="H575" s="38"/>
      <c r="R575" s="10"/>
      <c r="W575" s="14"/>
    </row>
    <row r="576" spans="7:23" x14ac:dyDescent="0.25">
      <c r="G576" s="29"/>
      <c r="H576" s="38"/>
      <c r="R576" s="10"/>
      <c r="W576" s="14"/>
    </row>
    <row r="577" spans="7:23" x14ac:dyDescent="0.25">
      <c r="G577" s="29"/>
      <c r="H577" s="38"/>
      <c r="R577" s="10"/>
      <c r="W577" s="14"/>
    </row>
    <row r="578" spans="7:23" x14ac:dyDescent="0.25">
      <c r="G578" s="29"/>
      <c r="H578" s="38"/>
      <c r="R578" s="10"/>
      <c r="W578" s="14"/>
    </row>
    <row r="579" spans="7:23" x14ac:dyDescent="0.25">
      <c r="G579" s="29"/>
      <c r="H579" s="38"/>
      <c r="R579" s="10"/>
      <c r="W579" s="14"/>
    </row>
    <row r="580" spans="7:23" x14ac:dyDescent="0.25">
      <c r="G580" s="29"/>
      <c r="H580" s="38"/>
      <c r="R580" s="10"/>
      <c r="W580" s="14"/>
    </row>
    <row r="581" spans="7:23" x14ac:dyDescent="0.25">
      <c r="G581" s="29"/>
      <c r="H581" s="38"/>
      <c r="R581" s="10"/>
      <c r="W581" s="14"/>
    </row>
    <row r="582" spans="7:23" x14ac:dyDescent="0.25">
      <c r="G582" s="29"/>
      <c r="H582" s="38"/>
      <c r="R582" s="10"/>
      <c r="W582" s="14"/>
    </row>
    <row r="583" spans="7:23" x14ac:dyDescent="0.25">
      <c r="G583" s="29"/>
      <c r="H583" s="38"/>
      <c r="R583" s="10"/>
      <c r="W583" s="14"/>
    </row>
    <row r="584" spans="7:23" x14ac:dyDescent="0.25">
      <c r="G584" s="29"/>
      <c r="H584" s="38"/>
      <c r="R584" s="10"/>
      <c r="W584" s="14"/>
    </row>
    <row r="585" spans="7:23" x14ac:dyDescent="0.25">
      <c r="G585" s="29"/>
      <c r="H585" s="38"/>
      <c r="R585" s="10"/>
      <c r="W585" s="14"/>
    </row>
    <row r="586" spans="7:23" x14ac:dyDescent="0.25">
      <c r="G586" s="29"/>
      <c r="H586" s="38"/>
      <c r="R586" s="10"/>
      <c r="W586" s="14"/>
    </row>
    <row r="587" spans="7:23" x14ac:dyDescent="0.25">
      <c r="G587" s="29"/>
      <c r="H587" s="38"/>
      <c r="R587" s="10"/>
      <c r="W587" s="14"/>
    </row>
    <row r="588" spans="7:23" x14ac:dyDescent="0.25">
      <c r="G588" s="29"/>
      <c r="H588" s="38"/>
      <c r="R588" s="10"/>
      <c r="W588" s="14"/>
    </row>
    <row r="589" spans="7:23" x14ac:dyDescent="0.25">
      <c r="G589" s="29"/>
      <c r="H589" s="38"/>
      <c r="R589" s="10"/>
      <c r="W589" s="14"/>
    </row>
    <row r="590" spans="7:23" x14ac:dyDescent="0.25">
      <c r="G590" s="29"/>
      <c r="H590" s="38"/>
      <c r="R590" s="10"/>
      <c r="W590" s="14"/>
    </row>
    <row r="591" spans="7:23" x14ac:dyDescent="0.25">
      <c r="G591" s="29"/>
      <c r="H591" s="38"/>
      <c r="R591" s="10"/>
      <c r="W591" s="14"/>
    </row>
    <row r="592" spans="7:23" x14ac:dyDescent="0.25">
      <c r="G592" s="29"/>
      <c r="H592" s="38"/>
      <c r="R592" s="10"/>
      <c r="W592" s="14"/>
    </row>
    <row r="593" spans="7:23" x14ac:dyDescent="0.25">
      <c r="G593" s="29"/>
      <c r="H593" s="38"/>
      <c r="R593" s="10"/>
      <c r="W593" s="14"/>
    </row>
    <row r="594" spans="7:23" x14ac:dyDescent="0.25">
      <c r="G594" s="29"/>
      <c r="H594" s="38"/>
      <c r="R594" s="10"/>
      <c r="W594" s="14"/>
    </row>
    <row r="595" spans="7:23" x14ac:dyDescent="0.25">
      <c r="G595" s="29"/>
      <c r="H595" s="38"/>
      <c r="R595" s="10"/>
      <c r="W595" s="14"/>
    </row>
    <row r="596" spans="7:23" x14ac:dyDescent="0.25">
      <c r="G596" s="29"/>
      <c r="H596" s="38"/>
      <c r="R596" s="10"/>
      <c r="W596" s="14"/>
    </row>
    <row r="597" spans="7:23" x14ac:dyDescent="0.25">
      <c r="G597" s="29"/>
      <c r="H597" s="38"/>
      <c r="R597" s="10"/>
      <c r="W597" s="14"/>
    </row>
    <row r="598" spans="7:23" x14ac:dyDescent="0.25">
      <c r="G598" s="29"/>
      <c r="H598" s="38"/>
      <c r="R598" s="10"/>
      <c r="W598" s="14"/>
    </row>
    <row r="599" spans="7:23" x14ac:dyDescent="0.25">
      <c r="G599" s="29"/>
      <c r="H599" s="38"/>
      <c r="R599" s="10"/>
      <c r="W599" s="14"/>
    </row>
    <row r="600" spans="7:23" x14ac:dyDescent="0.25">
      <c r="G600" s="29"/>
      <c r="H600" s="38"/>
      <c r="R600" s="10"/>
      <c r="W600" s="14"/>
    </row>
    <row r="601" spans="7:23" x14ac:dyDescent="0.25">
      <c r="G601" s="29"/>
      <c r="H601" s="38"/>
      <c r="R601" s="10"/>
      <c r="W601" s="14"/>
    </row>
    <row r="602" spans="7:23" x14ac:dyDescent="0.25">
      <c r="G602" s="29"/>
      <c r="H602" s="38"/>
      <c r="R602" s="10"/>
      <c r="W602" s="14"/>
    </row>
    <row r="603" spans="7:23" x14ac:dyDescent="0.25">
      <c r="G603" s="29"/>
      <c r="H603" s="38"/>
      <c r="R603" s="10"/>
      <c r="W603" s="14"/>
    </row>
    <row r="604" spans="7:23" x14ac:dyDescent="0.25">
      <c r="G604" s="29"/>
      <c r="H604" s="38"/>
      <c r="R604" s="10"/>
      <c r="W604" s="14"/>
    </row>
    <row r="605" spans="7:23" x14ac:dyDescent="0.25">
      <c r="G605" s="29"/>
      <c r="H605" s="38"/>
      <c r="R605" s="10"/>
      <c r="W605" s="14"/>
    </row>
    <row r="606" spans="7:23" x14ac:dyDescent="0.25">
      <c r="G606" s="29"/>
      <c r="H606" s="38"/>
      <c r="R606" s="10"/>
      <c r="W606" s="14"/>
    </row>
    <row r="607" spans="7:23" x14ac:dyDescent="0.25">
      <c r="G607" s="29"/>
      <c r="H607" s="38"/>
      <c r="R607" s="10"/>
      <c r="W607" s="14"/>
    </row>
    <row r="608" spans="7:23" x14ac:dyDescent="0.25">
      <c r="G608" s="29"/>
      <c r="H608" s="38"/>
      <c r="R608" s="10"/>
      <c r="W608" s="14"/>
    </row>
    <row r="609" spans="7:23" x14ac:dyDescent="0.25">
      <c r="G609" s="29"/>
      <c r="H609" s="38"/>
      <c r="R609" s="10"/>
      <c r="W609" s="14"/>
    </row>
    <row r="610" spans="7:23" x14ac:dyDescent="0.25">
      <c r="G610" s="29"/>
      <c r="H610" s="38"/>
      <c r="R610" s="10"/>
      <c r="W610" s="14"/>
    </row>
    <row r="611" spans="7:23" x14ac:dyDescent="0.25">
      <c r="G611" s="29"/>
      <c r="H611" s="38"/>
      <c r="R611" s="10"/>
      <c r="W611" s="14"/>
    </row>
    <row r="612" spans="7:23" x14ac:dyDescent="0.25">
      <c r="G612" s="29"/>
      <c r="H612" s="38"/>
      <c r="R612" s="10"/>
      <c r="W612" s="14"/>
    </row>
    <row r="613" spans="7:23" x14ac:dyDescent="0.25">
      <c r="G613" s="29"/>
      <c r="H613" s="38"/>
      <c r="R613" s="10"/>
      <c r="W613" s="14"/>
    </row>
    <row r="614" spans="7:23" x14ac:dyDescent="0.25">
      <c r="G614" s="29"/>
      <c r="H614" s="38"/>
      <c r="R614" s="10"/>
      <c r="W614" s="14"/>
    </row>
    <row r="615" spans="7:23" x14ac:dyDescent="0.25">
      <c r="G615" s="29"/>
      <c r="H615" s="38"/>
      <c r="R615" s="10"/>
      <c r="W615" s="14"/>
    </row>
    <row r="616" spans="7:23" x14ac:dyDescent="0.25">
      <c r="G616" s="29"/>
      <c r="H616" s="38"/>
      <c r="R616" s="10"/>
      <c r="W616" s="14"/>
    </row>
    <row r="617" spans="7:23" x14ac:dyDescent="0.25">
      <c r="G617" s="29"/>
      <c r="H617" s="38"/>
      <c r="R617" s="10"/>
      <c r="W617" s="14"/>
    </row>
    <row r="618" spans="7:23" x14ac:dyDescent="0.25">
      <c r="G618" s="29"/>
      <c r="H618" s="38"/>
      <c r="R618" s="10"/>
      <c r="W618" s="14"/>
    </row>
    <row r="619" spans="7:23" x14ac:dyDescent="0.25">
      <c r="G619" s="29"/>
      <c r="H619" s="38"/>
      <c r="R619" s="10"/>
      <c r="W619" s="14"/>
    </row>
    <row r="620" spans="7:23" x14ac:dyDescent="0.25">
      <c r="G620" s="29"/>
      <c r="H620" s="38"/>
      <c r="R620" s="10"/>
      <c r="W620" s="14"/>
    </row>
    <row r="621" spans="7:23" x14ac:dyDescent="0.25">
      <c r="G621" s="29"/>
      <c r="H621" s="38"/>
      <c r="R621" s="10"/>
      <c r="W621" s="14"/>
    </row>
    <row r="622" spans="7:23" x14ac:dyDescent="0.25">
      <c r="G622" s="29"/>
      <c r="H622" s="38"/>
      <c r="R622" s="10"/>
      <c r="W622" s="14"/>
    </row>
    <row r="623" spans="7:23" x14ac:dyDescent="0.25">
      <c r="G623" s="29"/>
      <c r="H623" s="38"/>
      <c r="R623" s="10"/>
      <c r="W623" s="14"/>
    </row>
    <row r="624" spans="7:23" x14ac:dyDescent="0.25">
      <c r="G624" s="29"/>
      <c r="H624" s="38"/>
      <c r="R624" s="10"/>
      <c r="W624" s="14"/>
    </row>
    <row r="625" spans="7:23" x14ac:dyDescent="0.25">
      <c r="G625" s="29"/>
      <c r="H625" s="38"/>
      <c r="R625" s="10"/>
      <c r="W625" s="14"/>
    </row>
    <row r="626" spans="7:23" x14ac:dyDescent="0.25">
      <c r="G626" s="29"/>
      <c r="H626" s="38"/>
      <c r="R626" s="10"/>
      <c r="W626" s="14"/>
    </row>
    <row r="627" spans="7:23" x14ac:dyDescent="0.25">
      <c r="G627" s="29"/>
      <c r="H627" s="38"/>
      <c r="R627" s="10"/>
      <c r="W627" s="14"/>
    </row>
    <row r="628" spans="7:23" x14ac:dyDescent="0.25">
      <c r="G628" s="29"/>
      <c r="H628" s="38"/>
      <c r="R628" s="10"/>
      <c r="W628" s="14"/>
    </row>
    <row r="629" spans="7:23" x14ac:dyDescent="0.25">
      <c r="G629" s="29"/>
      <c r="H629" s="38"/>
      <c r="R629" s="10"/>
      <c r="W629" s="14"/>
    </row>
    <row r="630" spans="7:23" x14ac:dyDescent="0.25">
      <c r="G630" s="29"/>
      <c r="H630" s="38"/>
      <c r="R630" s="10"/>
      <c r="W630" s="14"/>
    </row>
    <row r="631" spans="7:23" x14ac:dyDescent="0.25">
      <c r="G631" s="29"/>
      <c r="H631" s="38"/>
      <c r="R631" s="10"/>
      <c r="W631" s="14"/>
    </row>
    <row r="632" spans="7:23" x14ac:dyDescent="0.25">
      <c r="G632" s="29"/>
      <c r="H632" s="38"/>
      <c r="R632" s="10"/>
      <c r="W632" s="14"/>
    </row>
    <row r="633" spans="7:23" x14ac:dyDescent="0.25">
      <c r="G633" s="29"/>
      <c r="H633" s="38"/>
      <c r="R633" s="10"/>
      <c r="W633" s="14"/>
    </row>
    <row r="634" spans="7:23" x14ac:dyDescent="0.25">
      <c r="G634" s="29"/>
      <c r="H634" s="38"/>
      <c r="R634" s="10"/>
      <c r="W634" s="14"/>
    </row>
    <row r="635" spans="7:23" x14ac:dyDescent="0.25">
      <c r="G635" s="29"/>
      <c r="H635" s="38"/>
      <c r="R635" s="10"/>
      <c r="W635" s="14"/>
    </row>
    <row r="636" spans="7:23" x14ac:dyDescent="0.25">
      <c r="G636" s="29"/>
      <c r="H636" s="38"/>
      <c r="R636" s="10"/>
      <c r="W636" s="14"/>
    </row>
    <row r="637" spans="7:23" x14ac:dyDescent="0.25">
      <c r="G637" s="29"/>
      <c r="H637" s="38"/>
      <c r="R637" s="10"/>
      <c r="W637" s="14"/>
    </row>
    <row r="638" spans="7:23" x14ac:dyDescent="0.25">
      <c r="G638" s="29"/>
      <c r="H638" s="38"/>
      <c r="R638" s="10"/>
      <c r="W638" s="14"/>
    </row>
    <row r="639" spans="7:23" x14ac:dyDescent="0.25">
      <c r="G639" s="29"/>
      <c r="H639" s="38"/>
      <c r="R639" s="10"/>
      <c r="W639" s="14"/>
    </row>
    <row r="640" spans="7:23" x14ac:dyDescent="0.25">
      <c r="G640" s="29"/>
      <c r="H640" s="38"/>
      <c r="R640" s="10"/>
      <c r="W640" s="14"/>
    </row>
    <row r="641" spans="7:23" x14ac:dyDescent="0.25">
      <c r="G641" s="29"/>
      <c r="H641" s="38"/>
      <c r="R641" s="10"/>
      <c r="W641" s="14"/>
    </row>
    <row r="642" spans="7:23" x14ac:dyDescent="0.25">
      <c r="G642" s="29"/>
      <c r="H642" s="38"/>
      <c r="R642" s="10"/>
      <c r="W642" s="14"/>
    </row>
    <row r="643" spans="7:23" x14ac:dyDescent="0.25">
      <c r="G643" s="29"/>
      <c r="H643" s="38"/>
      <c r="R643" s="10"/>
      <c r="W643" s="14"/>
    </row>
    <row r="644" spans="7:23" x14ac:dyDescent="0.25">
      <c r="G644" s="29"/>
      <c r="H644" s="38"/>
      <c r="R644" s="10"/>
      <c r="W644" s="14"/>
    </row>
    <row r="645" spans="7:23" x14ac:dyDescent="0.25">
      <c r="G645" s="29"/>
      <c r="H645" s="38"/>
      <c r="R645" s="10"/>
      <c r="W645" s="14"/>
    </row>
    <row r="646" spans="7:23" x14ac:dyDescent="0.25">
      <c r="G646" s="29"/>
      <c r="H646" s="38"/>
      <c r="R646" s="10"/>
      <c r="W646" s="14"/>
    </row>
    <row r="647" spans="7:23" x14ac:dyDescent="0.25">
      <c r="G647" s="29"/>
      <c r="H647" s="38"/>
      <c r="R647" s="10"/>
      <c r="W647" s="14"/>
    </row>
    <row r="648" spans="7:23" x14ac:dyDescent="0.25">
      <c r="G648" s="29"/>
      <c r="H648" s="38"/>
      <c r="R648" s="10"/>
      <c r="W648" s="14"/>
    </row>
    <row r="649" spans="7:23" x14ac:dyDescent="0.25">
      <c r="G649" s="29"/>
      <c r="H649" s="38"/>
      <c r="R649" s="10"/>
      <c r="W649" s="14"/>
    </row>
    <row r="650" spans="7:23" x14ac:dyDescent="0.25">
      <c r="G650" s="29"/>
      <c r="H650" s="38"/>
      <c r="R650" s="10"/>
      <c r="W650" s="14"/>
    </row>
    <row r="651" spans="7:23" x14ac:dyDescent="0.25">
      <c r="G651" s="29"/>
      <c r="H651" s="38"/>
      <c r="R651" s="10"/>
      <c r="W651" s="14"/>
    </row>
    <row r="652" spans="7:23" x14ac:dyDescent="0.25">
      <c r="G652" s="29"/>
      <c r="H652" s="38"/>
      <c r="R652" s="10"/>
      <c r="W652" s="14"/>
    </row>
    <row r="653" spans="7:23" x14ac:dyDescent="0.25">
      <c r="G653" s="29"/>
      <c r="H653" s="38"/>
      <c r="R653" s="10"/>
      <c r="W653" s="14"/>
    </row>
    <row r="654" spans="7:23" x14ac:dyDescent="0.25">
      <c r="G654" s="29"/>
      <c r="H654" s="38"/>
      <c r="R654" s="10"/>
      <c r="W654" s="14"/>
    </row>
    <row r="655" spans="7:23" x14ac:dyDescent="0.25">
      <c r="G655" s="29"/>
      <c r="H655" s="38"/>
      <c r="R655" s="10"/>
      <c r="W655" s="14"/>
    </row>
    <row r="656" spans="7:23" x14ac:dyDescent="0.25">
      <c r="G656" s="29"/>
      <c r="H656" s="38"/>
      <c r="R656" s="10"/>
      <c r="W656" s="14"/>
    </row>
    <row r="657" spans="7:23" x14ac:dyDescent="0.25">
      <c r="G657" s="29"/>
      <c r="H657" s="38"/>
      <c r="R657" s="10"/>
      <c r="W657" s="14"/>
    </row>
    <row r="658" spans="7:23" x14ac:dyDescent="0.25">
      <c r="G658" s="29"/>
      <c r="H658" s="38"/>
      <c r="R658" s="10"/>
      <c r="W658" s="14"/>
    </row>
    <row r="659" spans="7:23" x14ac:dyDescent="0.25">
      <c r="G659" s="29"/>
      <c r="H659" s="38"/>
      <c r="R659" s="10"/>
      <c r="W659" s="14"/>
    </row>
    <row r="660" spans="7:23" x14ac:dyDescent="0.25">
      <c r="G660" s="29"/>
      <c r="H660" s="38"/>
      <c r="R660" s="10"/>
      <c r="W660" s="14"/>
    </row>
    <row r="661" spans="7:23" x14ac:dyDescent="0.25">
      <c r="G661" s="29"/>
      <c r="H661" s="38"/>
      <c r="R661" s="10"/>
      <c r="W661" s="14"/>
    </row>
    <row r="662" spans="7:23" x14ac:dyDescent="0.25">
      <c r="G662" s="29"/>
      <c r="H662" s="38"/>
      <c r="R662" s="10"/>
      <c r="W662" s="14"/>
    </row>
    <row r="663" spans="7:23" x14ac:dyDescent="0.25">
      <c r="G663" s="29"/>
      <c r="H663" s="38"/>
      <c r="R663" s="10"/>
      <c r="W663" s="14"/>
    </row>
    <row r="664" spans="7:23" x14ac:dyDescent="0.25">
      <c r="G664" s="29"/>
      <c r="H664" s="38"/>
      <c r="R664" s="10"/>
      <c r="W664" s="14"/>
    </row>
    <row r="665" spans="7:23" x14ac:dyDescent="0.25">
      <c r="G665" s="29"/>
      <c r="H665" s="38"/>
      <c r="R665" s="10"/>
      <c r="W665" s="14"/>
    </row>
    <row r="666" spans="7:23" x14ac:dyDescent="0.25">
      <c r="G666" s="29"/>
      <c r="H666" s="38"/>
      <c r="R666" s="10"/>
      <c r="W666" s="14"/>
    </row>
    <row r="667" spans="7:23" x14ac:dyDescent="0.25">
      <c r="G667" s="29"/>
      <c r="H667" s="38"/>
      <c r="R667" s="10"/>
      <c r="W667" s="14"/>
    </row>
    <row r="668" spans="7:23" x14ac:dyDescent="0.25">
      <c r="G668" s="29"/>
      <c r="H668" s="38"/>
      <c r="R668" s="10"/>
      <c r="W668" s="14"/>
    </row>
    <row r="669" spans="7:23" x14ac:dyDescent="0.25">
      <c r="G669" s="29"/>
      <c r="H669" s="38"/>
      <c r="R669" s="10"/>
      <c r="W669" s="14"/>
    </row>
    <row r="670" spans="7:23" x14ac:dyDescent="0.25">
      <c r="G670" s="29"/>
      <c r="H670" s="38"/>
      <c r="R670" s="10"/>
      <c r="W670" s="14"/>
    </row>
    <row r="671" spans="7:23" x14ac:dyDescent="0.25">
      <c r="G671" s="29"/>
      <c r="H671" s="38"/>
      <c r="R671" s="10"/>
      <c r="W671" s="14"/>
    </row>
    <row r="672" spans="7:23" x14ac:dyDescent="0.25">
      <c r="G672" s="29"/>
      <c r="H672" s="38"/>
      <c r="R672" s="10"/>
      <c r="W672" s="14"/>
    </row>
    <row r="673" spans="7:23" x14ac:dyDescent="0.25">
      <c r="G673" s="29"/>
      <c r="H673" s="38"/>
      <c r="R673" s="10"/>
      <c r="W673" s="14"/>
    </row>
    <row r="674" spans="7:23" x14ac:dyDescent="0.25">
      <c r="G674" s="29"/>
      <c r="H674" s="38"/>
      <c r="R674" s="10"/>
      <c r="W674" s="14"/>
    </row>
    <row r="675" spans="7:23" x14ac:dyDescent="0.25">
      <c r="G675" s="29"/>
      <c r="H675" s="38"/>
      <c r="R675" s="10"/>
      <c r="W675" s="14"/>
    </row>
    <row r="676" spans="7:23" x14ac:dyDescent="0.25">
      <c r="G676" s="29"/>
      <c r="H676" s="38"/>
      <c r="R676" s="10"/>
      <c r="W676" s="14"/>
    </row>
    <row r="677" spans="7:23" x14ac:dyDescent="0.25">
      <c r="G677" s="29"/>
      <c r="H677" s="38"/>
      <c r="R677" s="10"/>
      <c r="W677" s="14"/>
    </row>
    <row r="678" spans="7:23" x14ac:dyDescent="0.25">
      <c r="G678" s="29"/>
      <c r="H678" s="38"/>
      <c r="R678" s="10"/>
      <c r="W678" s="14"/>
    </row>
    <row r="679" spans="7:23" x14ac:dyDescent="0.25">
      <c r="G679" s="29"/>
      <c r="H679" s="38"/>
      <c r="R679" s="10"/>
      <c r="W679" s="14"/>
    </row>
    <row r="680" spans="7:23" x14ac:dyDescent="0.25">
      <c r="G680" s="29"/>
      <c r="H680" s="38"/>
      <c r="R680" s="10"/>
      <c r="W680" s="14"/>
    </row>
    <row r="681" spans="7:23" x14ac:dyDescent="0.25">
      <c r="G681" s="29"/>
      <c r="H681" s="38"/>
      <c r="R681" s="10"/>
      <c r="W681" s="14"/>
    </row>
    <row r="682" spans="7:23" x14ac:dyDescent="0.25">
      <c r="G682" s="29"/>
      <c r="H682" s="38"/>
      <c r="R682" s="10"/>
      <c r="W682" s="14"/>
    </row>
    <row r="683" spans="7:23" x14ac:dyDescent="0.25">
      <c r="G683" s="29"/>
      <c r="H683" s="38"/>
      <c r="R683" s="10"/>
      <c r="W683" s="14"/>
    </row>
    <row r="684" spans="7:23" x14ac:dyDescent="0.25">
      <c r="G684" s="29"/>
      <c r="H684" s="38"/>
      <c r="R684" s="10"/>
      <c r="W684" s="14"/>
    </row>
    <row r="685" spans="7:23" x14ac:dyDescent="0.25">
      <c r="G685" s="29"/>
      <c r="H685" s="38"/>
      <c r="R685" s="10"/>
      <c r="W685" s="14"/>
    </row>
    <row r="686" spans="7:23" x14ac:dyDescent="0.25">
      <c r="G686" s="29"/>
      <c r="H686" s="38"/>
      <c r="R686" s="10"/>
      <c r="W686" s="14"/>
    </row>
    <row r="687" spans="7:23" x14ac:dyDescent="0.25">
      <c r="G687" s="29"/>
      <c r="H687" s="38"/>
      <c r="R687" s="10"/>
      <c r="W687" s="14"/>
    </row>
    <row r="688" spans="7:23" x14ac:dyDescent="0.25">
      <c r="G688" s="29"/>
      <c r="H688" s="38"/>
      <c r="R688" s="10"/>
      <c r="W688" s="14"/>
    </row>
    <row r="689" spans="7:23" x14ac:dyDescent="0.25">
      <c r="G689" s="29"/>
      <c r="H689" s="38"/>
      <c r="R689" s="10"/>
      <c r="W689" s="14"/>
    </row>
    <row r="690" spans="7:23" x14ac:dyDescent="0.25">
      <c r="G690" s="29"/>
      <c r="H690" s="38"/>
      <c r="R690" s="10"/>
      <c r="W690" s="14"/>
    </row>
    <row r="691" spans="7:23" x14ac:dyDescent="0.25">
      <c r="G691" s="29"/>
      <c r="H691" s="38"/>
      <c r="R691" s="10"/>
      <c r="W691" s="14"/>
    </row>
    <row r="692" spans="7:23" x14ac:dyDescent="0.25">
      <c r="G692" s="29"/>
      <c r="H692" s="38"/>
      <c r="R692" s="10"/>
      <c r="W692" s="14"/>
    </row>
    <row r="693" spans="7:23" x14ac:dyDescent="0.25">
      <c r="G693" s="29"/>
      <c r="H693" s="38"/>
      <c r="R693" s="10"/>
      <c r="W693" s="14"/>
    </row>
    <row r="694" spans="7:23" x14ac:dyDescent="0.25">
      <c r="G694" s="29"/>
      <c r="H694" s="38"/>
      <c r="R694" s="10"/>
      <c r="W694" s="14"/>
    </row>
    <row r="695" spans="7:23" x14ac:dyDescent="0.25">
      <c r="G695" s="29"/>
      <c r="H695" s="38"/>
      <c r="R695" s="10"/>
      <c r="W695" s="14"/>
    </row>
    <row r="696" spans="7:23" x14ac:dyDescent="0.25">
      <c r="G696" s="29"/>
      <c r="H696" s="38"/>
      <c r="R696" s="10"/>
      <c r="W696" s="14"/>
    </row>
    <row r="697" spans="7:23" x14ac:dyDescent="0.25">
      <c r="G697" s="29"/>
      <c r="H697" s="38"/>
      <c r="R697" s="10"/>
      <c r="W697" s="14"/>
    </row>
    <row r="698" spans="7:23" x14ac:dyDescent="0.25">
      <c r="G698" s="29"/>
      <c r="H698" s="38"/>
      <c r="R698" s="10"/>
      <c r="W698" s="14"/>
    </row>
    <row r="699" spans="7:23" x14ac:dyDescent="0.25">
      <c r="G699" s="29"/>
      <c r="H699" s="38"/>
      <c r="R699" s="10"/>
      <c r="W699" s="14"/>
    </row>
    <row r="700" spans="7:23" x14ac:dyDescent="0.25">
      <c r="G700" s="29"/>
      <c r="H700" s="38"/>
      <c r="R700" s="10"/>
      <c r="W700" s="14"/>
    </row>
    <row r="701" spans="7:23" x14ac:dyDescent="0.25">
      <c r="G701" s="29"/>
      <c r="H701" s="38"/>
      <c r="R701" s="10"/>
      <c r="W701" s="14"/>
    </row>
    <row r="702" spans="7:23" x14ac:dyDescent="0.25">
      <c r="G702" s="29"/>
      <c r="H702" s="38"/>
      <c r="R702" s="10"/>
      <c r="W702" s="14"/>
    </row>
    <row r="703" spans="7:23" x14ac:dyDescent="0.25">
      <c r="G703" s="29"/>
      <c r="H703" s="38"/>
      <c r="R703" s="10"/>
      <c r="W703" s="14"/>
    </row>
    <row r="704" spans="7:23" x14ac:dyDescent="0.25">
      <c r="G704" s="29"/>
      <c r="H704" s="38"/>
      <c r="R704" s="10"/>
      <c r="W704" s="14"/>
    </row>
    <row r="705" spans="7:23" x14ac:dyDescent="0.25">
      <c r="G705" s="29"/>
      <c r="H705" s="38"/>
      <c r="R705" s="10"/>
      <c r="W705" s="14"/>
    </row>
    <row r="706" spans="7:23" x14ac:dyDescent="0.25">
      <c r="G706" s="29"/>
      <c r="H706" s="38"/>
      <c r="R706" s="10"/>
      <c r="W706" s="14"/>
    </row>
    <row r="707" spans="7:23" x14ac:dyDescent="0.25">
      <c r="G707" s="29"/>
      <c r="H707" s="38"/>
      <c r="R707" s="10"/>
      <c r="W707" s="14"/>
    </row>
    <row r="708" spans="7:23" x14ac:dyDescent="0.25">
      <c r="G708" s="29"/>
      <c r="H708" s="38"/>
      <c r="R708" s="10"/>
      <c r="W708" s="14"/>
    </row>
    <row r="709" spans="7:23" x14ac:dyDescent="0.25">
      <c r="G709" s="29"/>
      <c r="H709" s="38"/>
      <c r="R709" s="10"/>
      <c r="W709" s="14"/>
    </row>
    <row r="710" spans="7:23" x14ac:dyDescent="0.25">
      <c r="G710" s="29"/>
      <c r="H710" s="38"/>
      <c r="R710" s="10"/>
      <c r="W710" s="14"/>
    </row>
    <row r="711" spans="7:23" x14ac:dyDescent="0.25">
      <c r="G711" s="29"/>
      <c r="H711" s="38"/>
      <c r="R711" s="10"/>
      <c r="W711" s="14"/>
    </row>
    <row r="712" spans="7:23" x14ac:dyDescent="0.25">
      <c r="G712" s="29"/>
      <c r="H712" s="38"/>
      <c r="R712" s="10"/>
      <c r="W712" s="14"/>
    </row>
    <row r="713" spans="7:23" x14ac:dyDescent="0.25">
      <c r="G713" s="29"/>
      <c r="H713" s="38"/>
      <c r="R713" s="10"/>
      <c r="W713" s="14"/>
    </row>
    <row r="714" spans="7:23" x14ac:dyDescent="0.25">
      <c r="G714" s="29"/>
      <c r="H714" s="38"/>
      <c r="R714" s="10"/>
      <c r="W714" s="14"/>
    </row>
    <row r="715" spans="7:23" x14ac:dyDescent="0.25">
      <c r="G715" s="29"/>
      <c r="H715" s="38"/>
      <c r="R715" s="10"/>
      <c r="W715" s="14"/>
    </row>
    <row r="716" spans="7:23" x14ac:dyDescent="0.25">
      <c r="G716" s="29"/>
      <c r="H716" s="38"/>
      <c r="R716" s="10"/>
      <c r="W716" s="14"/>
    </row>
    <row r="717" spans="7:23" x14ac:dyDescent="0.25">
      <c r="G717" s="29"/>
      <c r="H717" s="38"/>
      <c r="R717" s="10"/>
      <c r="W717" s="14"/>
    </row>
    <row r="718" spans="7:23" x14ac:dyDescent="0.25">
      <c r="G718" s="29"/>
      <c r="H718" s="38"/>
      <c r="R718" s="10"/>
      <c r="W718" s="14"/>
    </row>
    <row r="719" spans="7:23" x14ac:dyDescent="0.25">
      <c r="G719" s="29"/>
      <c r="H719" s="38"/>
      <c r="R719" s="10"/>
      <c r="W719" s="14"/>
    </row>
    <row r="720" spans="7:23" x14ac:dyDescent="0.25">
      <c r="G720" s="29"/>
      <c r="H720" s="38"/>
      <c r="R720" s="10"/>
      <c r="W720" s="14"/>
    </row>
    <row r="721" spans="7:23" x14ac:dyDescent="0.25">
      <c r="G721" s="29"/>
      <c r="H721" s="38"/>
      <c r="R721" s="10"/>
      <c r="W721" s="14"/>
    </row>
    <row r="722" spans="7:23" x14ac:dyDescent="0.25">
      <c r="G722" s="29"/>
      <c r="H722" s="38"/>
      <c r="R722" s="10"/>
      <c r="W722" s="14"/>
    </row>
    <row r="723" spans="7:23" x14ac:dyDescent="0.25">
      <c r="G723" s="29"/>
      <c r="H723" s="38"/>
      <c r="R723" s="10"/>
      <c r="W723" s="14"/>
    </row>
    <row r="724" spans="7:23" x14ac:dyDescent="0.25">
      <c r="G724" s="29"/>
      <c r="H724" s="38"/>
      <c r="R724" s="10"/>
      <c r="W724" s="14"/>
    </row>
    <row r="725" spans="7:23" x14ac:dyDescent="0.25">
      <c r="G725" s="29"/>
      <c r="H725" s="38"/>
      <c r="R725" s="10"/>
      <c r="W725" s="14"/>
    </row>
    <row r="726" spans="7:23" x14ac:dyDescent="0.25">
      <c r="G726" s="29"/>
      <c r="H726" s="38"/>
      <c r="R726" s="10"/>
      <c r="W726" s="14"/>
    </row>
    <row r="727" spans="7:23" x14ac:dyDescent="0.25">
      <c r="G727" s="29"/>
      <c r="H727" s="38"/>
      <c r="R727" s="10"/>
      <c r="W727" s="14"/>
    </row>
    <row r="728" spans="7:23" x14ac:dyDescent="0.25">
      <c r="G728" s="29"/>
      <c r="H728" s="38"/>
      <c r="R728" s="10"/>
      <c r="W728" s="14"/>
    </row>
    <row r="729" spans="7:23" x14ac:dyDescent="0.25">
      <c r="G729" s="29"/>
      <c r="H729" s="38"/>
      <c r="R729" s="10"/>
      <c r="W729" s="14"/>
    </row>
    <row r="730" spans="7:23" x14ac:dyDescent="0.25">
      <c r="G730" s="29"/>
      <c r="H730" s="38"/>
      <c r="R730" s="10"/>
      <c r="W730" s="14"/>
    </row>
    <row r="731" spans="7:23" x14ac:dyDescent="0.25">
      <c r="G731" s="29"/>
      <c r="H731" s="38"/>
      <c r="R731" s="10"/>
      <c r="W731" s="14"/>
    </row>
    <row r="732" spans="7:23" x14ac:dyDescent="0.25">
      <c r="G732" s="29"/>
      <c r="H732" s="38"/>
      <c r="R732" s="10"/>
      <c r="W732" s="14"/>
    </row>
    <row r="733" spans="7:23" x14ac:dyDescent="0.25">
      <c r="G733" s="29"/>
      <c r="H733" s="38"/>
      <c r="R733" s="10"/>
      <c r="W733" s="14"/>
    </row>
    <row r="734" spans="7:23" x14ac:dyDescent="0.25">
      <c r="G734" s="29"/>
      <c r="H734" s="38"/>
      <c r="R734" s="10"/>
      <c r="W734" s="14"/>
    </row>
    <row r="735" spans="7:23" x14ac:dyDescent="0.25">
      <c r="G735" s="29"/>
      <c r="H735" s="38"/>
      <c r="R735" s="10"/>
      <c r="W735" s="14"/>
    </row>
    <row r="736" spans="7:23" x14ac:dyDescent="0.25">
      <c r="G736" s="29"/>
      <c r="H736" s="38"/>
      <c r="R736" s="10"/>
      <c r="W736" s="14"/>
    </row>
    <row r="737" spans="7:23" x14ac:dyDescent="0.25">
      <c r="G737" s="29"/>
      <c r="H737" s="38"/>
      <c r="R737" s="10"/>
      <c r="W737" s="14"/>
    </row>
    <row r="738" spans="7:23" x14ac:dyDescent="0.25">
      <c r="G738" s="29"/>
      <c r="H738" s="38"/>
      <c r="R738" s="10"/>
      <c r="W738" s="14"/>
    </row>
    <row r="739" spans="7:23" x14ac:dyDescent="0.25">
      <c r="G739" s="29"/>
      <c r="H739" s="38"/>
      <c r="R739" s="10"/>
      <c r="W739" s="14"/>
    </row>
    <row r="740" spans="7:23" x14ac:dyDescent="0.25">
      <c r="G740" s="29"/>
      <c r="H740" s="38"/>
      <c r="R740" s="10"/>
      <c r="W740" s="14"/>
    </row>
    <row r="741" spans="7:23" x14ac:dyDescent="0.25">
      <c r="G741" s="29"/>
      <c r="H741" s="38"/>
      <c r="R741" s="10"/>
      <c r="W741" s="14"/>
    </row>
    <row r="742" spans="7:23" x14ac:dyDescent="0.25">
      <c r="G742" s="29"/>
      <c r="H742" s="38"/>
      <c r="R742" s="10"/>
      <c r="W742" s="14"/>
    </row>
    <row r="743" spans="7:23" x14ac:dyDescent="0.25">
      <c r="G743" s="29"/>
      <c r="H743" s="38"/>
      <c r="R743" s="10"/>
      <c r="W743" s="14"/>
    </row>
    <row r="744" spans="7:23" x14ac:dyDescent="0.25">
      <c r="G744" s="29"/>
      <c r="H744" s="38"/>
      <c r="R744" s="10"/>
      <c r="W744" s="14"/>
    </row>
    <row r="745" spans="7:23" x14ac:dyDescent="0.25">
      <c r="G745" s="29"/>
      <c r="H745" s="38"/>
      <c r="R745" s="10"/>
      <c r="W745" s="14"/>
    </row>
    <row r="746" spans="7:23" x14ac:dyDescent="0.25">
      <c r="G746" s="29"/>
      <c r="H746" s="38"/>
      <c r="R746" s="10"/>
      <c r="W746" s="14"/>
    </row>
    <row r="747" spans="7:23" x14ac:dyDescent="0.25">
      <c r="G747" s="29"/>
      <c r="H747" s="38"/>
      <c r="R747" s="10"/>
      <c r="W747" s="14"/>
    </row>
    <row r="748" spans="7:23" x14ac:dyDescent="0.25">
      <c r="G748" s="29"/>
      <c r="H748" s="38"/>
      <c r="R748" s="10"/>
      <c r="W748" s="14"/>
    </row>
    <row r="749" spans="7:23" x14ac:dyDescent="0.25">
      <c r="G749" s="29"/>
      <c r="H749" s="38"/>
      <c r="R749" s="10"/>
      <c r="W749" s="14"/>
    </row>
    <row r="750" spans="7:23" x14ac:dyDescent="0.25">
      <c r="G750" s="29"/>
      <c r="H750" s="38"/>
      <c r="R750" s="10"/>
      <c r="W750" s="14"/>
    </row>
    <row r="751" spans="7:23" x14ac:dyDescent="0.25">
      <c r="G751" s="29"/>
      <c r="H751" s="38"/>
      <c r="R751" s="10"/>
      <c r="W751" s="14"/>
    </row>
    <row r="752" spans="7:23" x14ac:dyDescent="0.25">
      <c r="G752" s="29"/>
      <c r="H752" s="38"/>
      <c r="R752" s="10"/>
      <c r="W752" s="14"/>
    </row>
    <row r="753" spans="7:23" x14ac:dyDescent="0.25">
      <c r="G753" s="29"/>
      <c r="H753" s="38"/>
      <c r="R753" s="10"/>
      <c r="W753" s="14"/>
    </row>
    <row r="754" spans="7:23" x14ac:dyDescent="0.25">
      <c r="G754" s="29"/>
      <c r="H754" s="38"/>
      <c r="R754" s="10"/>
      <c r="W754" s="14"/>
    </row>
    <row r="755" spans="7:23" x14ac:dyDescent="0.25">
      <c r="G755" s="29"/>
      <c r="H755" s="38"/>
      <c r="R755" s="10"/>
      <c r="W755" s="14"/>
    </row>
    <row r="756" spans="7:23" x14ac:dyDescent="0.25">
      <c r="G756" s="29"/>
      <c r="H756" s="38"/>
      <c r="R756" s="10"/>
      <c r="W756" s="14"/>
    </row>
    <row r="757" spans="7:23" x14ac:dyDescent="0.25">
      <c r="G757" s="29"/>
      <c r="H757" s="38"/>
      <c r="R757" s="10"/>
      <c r="W757" s="14"/>
    </row>
    <row r="758" spans="7:23" x14ac:dyDescent="0.25">
      <c r="G758" s="29"/>
      <c r="H758" s="38"/>
      <c r="R758" s="10"/>
      <c r="W758" s="14"/>
    </row>
    <row r="759" spans="7:23" x14ac:dyDescent="0.25">
      <c r="G759" s="29"/>
      <c r="H759" s="38"/>
      <c r="R759" s="10"/>
      <c r="W759" s="14"/>
    </row>
    <row r="760" spans="7:23" x14ac:dyDescent="0.25">
      <c r="G760" s="29"/>
      <c r="H760" s="38"/>
      <c r="R760" s="10"/>
      <c r="W760" s="14"/>
    </row>
    <row r="761" spans="7:23" x14ac:dyDescent="0.25">
      <c r="G761" s="29"/>
      <c r="H761" s="38"/>
      <c r="R761" s="10"/>
      <c r="W761" s="14"/>
    </row>
    <row r="762" spans="7:23" x14ac:dyDescent="0.25">
      <c r="G762" s="29"/>
      <c r="H762" s="38"/>
      <c r="R762" s="10"/>
      <c r="W762" s="14"/>
    </row>
    <row r="763" spans="7:23" x14ac:dyDescent="0.25">
      <c r="G763" s="29"/>
      <c r="H763" s="38"/>
      <c r="R763" s="10"/>
      <c r="W763" s="14"/>
    </row>
    <row r="764" spans="7:23" x14ac:dyDescent="0.25">
      <c r="G764" s="29"/>
      <c r="H764" s="38"/>
      <c r="R764" s="10"/>
      <c r="W764" s="14"/>
    </row>
    <row r="765" spans="7:23" x14ac:dyDescent="0.25">
      <c r="G765" s="29"/>
      <c r="H765" s="38"/>
      <c r="R765" s="10"/>
      <c r="W765" s="14"/>
    </row>
    <row r="766" spans="7:23" x14ac:dyDescent="0.25">
      <c r="G766" s="29"/>
      <c r="H766" s="38"/>
      <c r="R766" s="10"/>
      <c r="W766" s="14"/>
    </row>
    <row r="767" spans="7:23" x14ac:dyDescent="0.25">
      <c r="G767" s="29"/>
      <c r="H767" s="38"/>
      <c r="R767" s="10"/>
      <c r="W767" s="14"/>
    </row>
    <row r="768" spans="7:23" x14ac:dyDescent="0.25">
      <c r="G768" s="29"/>
      <c r="H768" s="38"/>
      <c r="R768" s="10"/>
      <c r="W768" s="14"/>
    </row>
    <row r="769" spans="7:23" x14ac:dyDescent="0.25">
      <c r="G769" s="29"/>
      <c r="H769" s="38"/>
      <c r="R769" s="10"/>
      <c r="W769" s="14"/>
    </row>
    <row r="770" spans="7:23" x14ac:dyDescent="0.25">
      <c r="G770" s="29"/>
      <c r="H770" s="38"/>
      <c r="R770" s="10"/>
      <c r="W770" s="14"/>
    </row>
    <row r="771" spans="7:23" x14ac:dyDescent="0.25">
      <c r="G771" s="29"/>
      <c r="H771" s="38"/>
      <c r="R771" s="10"/>
      <c r="W771" s="14"/>
    </row>
    <row r="772" spans="7:23" x14ac:dyDescent="0.25">
      <c r="G772" s="29"/>
      <c r="H772" s="38"/>
      <c r="R772" s="10"/>
      <c r="W772" s="14"/>
    </row>
    <row r="773" spans="7:23" x14ac:dyDescent="0.25">
      <c r="G773" s="29"/>
      <c r="H773" s="38"/>
      <c r="R773" s="10"/>
      <c r="W773" s="14"/>
    </row>
    <row r="774" spans="7:23" x14ac:dyDescent="0.25">
      <c r="G774" s="29"/>
      <c r="H774" s="38"/>
      <c r="R774" s="10"/>
      <c r="W774" s="14"/>
    </row>
    <row r="775" spans="7:23" x14ac:dyDescent="0.25">
      <c r="G775" s="29"/>
      <c r="H775" s="38"/>
      <c r="R775" s="10"/>
      <c r="W775" s="14"/>
    </row>
    <row r="776" spans="7:23" x14ac:dyDescent="0.25">
      <c r="G776" s="29"/>
      <c r="H776" s="38"/>
      <c r="R776" s="10"/>
      <c r="W776" s="14"/>
    </row>
    <row r="777" spans="7:23" x14ac:dyDescent="0.25">
      <c r="G777" s="29"/>
      <c r="H777" s="38"/>
      <c r="R777" s="10"/>
      <c r="W777" s="14"/>
    </row>
    <row r="778" spans="7:23" x14ac:dyDescent="0.25">
      <c r="G778" s="29"/>
      <c r="H778" s="38"/>
      <c r="R778" s="10"/>
      <c r="W778" s="14"/>
    </row>
    <row r="779" spans="7:23" x14ac:dyDescent="0.25">
      <c r="G779" s="29"/>
      <c r="H779" s="38"/>
      <c r="R779" s="10"/>
      <c r="W779" s="14"/>
    </row>
    <row r="780" spans="7:23" x14ac:dyDescent="0.25">
      <c r="G780" s="29"/>
      <c r="H780" s="38"/>
      <c r="R780" s="10"/>
      <c r="W780" s="14"/>
    </row>
    <row r="781" spans="7:23" x14ac:dyDescent="0.25">
      <c r="G781" s="29"/>
      <c r="H781" s="38"/>
      <c r="R781" s="10"/>
      <c r="W781" s="14"/>
    </row>
    <row r="782" spans="7:23" x14ac:dyDescent="0.25">
      <c r="G782" s="29"/>
      <c r="H782" s="38"/>
      <c r="R782" s="10"/>
      <c r="W782" s="14"/>
    </row>
    <row r="783" spans="7:23" x14ac:dyDescent="0.25">
      <c r="G783" s="29"/>
      <c r="H783" s="38"/>
      <c r="R783" s="10"/>
      <c r="W783" s="14"/>
    </row>
    <row r="784" spans="7:23" x14ac:dyDescent="0.25">
      <c r="G784" s="29"/>
      <c r="H784" s="38"/>
      <c r="R784" s="10"/>
      <c r="W784" s="14"/>
    </row>
    <row r="785" spans="7:23" x14ac:dyDescent="0.25">
      <c r="G785" s="29"/>
      <c r="H785" s="38"/>
      <c r="R785" s="10"/>
      <c r="W785" s="14"/>
    </row>
    <row r="786" spans="7:23" x14ac:dyDescent="0.25">
      <c r="G786" s="29"/>
      <c r="H786" s="38"/>
      <c r="R786" s="10"/>
      <c r="W786" s="14"/>
    </row>
    <row r="787" spans="7:23" x14ac:dyDescent="0.25">
      <c r="G787" s="29"/>
      <c r="H787" s="38"/>
      <c r="R787" s="10"/>
      <c r="W787" s="14"/>
    </row>
    <row r="788" spans="7:23" x14ac:dyDescent="0.25">
      <c r="G788" s="29"/>
      <c r="H788" s="38"/>
      <c r="R788" s="10"/>
      <c r="W788" s="14"/>
    </row>
    <row r="789" spans="7:23" x14ac:dyDescent="0.25">
      <c r="G789" s="29"/>
      <c r="H789" s="38"/>
      <c r="R789" s="10"/>
      <c r="W789" s="14"/>
    </row>
    <row r="790" spans="7:23" x14ac:dyDescent="0.25">
      <c r="G790" s="29"/>
      <c r="H790" s="38"/>
      <c r="R790" s="10"/>
      <c r="W790" s="14"/>
    </row>
    <row r="791" spans="7:23" x14ac:dyDescent="0.25">
      <c r="G791" s="29"/>
      <c r="H791" s="38"/>
      <c r="R791" s="10"/>
      <c r="W791" s="14"/>
    </row>
    <row r="792" spans="7:23" x14ac:dyDescent="0.25">
      <c r="G792" s="29"/>
      <c r="H792" s="38"/>
      <c r="R792" s="10"/>
      <c r="W792" s="14"/>
    </row>
    <row r="793" spans="7:23" x14ac:dyDescent="0.25">
      <c r="G793" s="29"/>
      <c r="H793" s="38"/>
      <c r="R793" s="10"/>
      <c r="W793" s="14"/>
    </row>
    <row r="794" spans="7:23" x14ac:dyDescent="0.25">
      <c r="G794" s="29"/>
      <c r="H794" s="38"/>
      <c r="R794" s="10"/>
      <c r="W794" s="14"/>
    </row>
    <row r="795" spans="7:23" x14ac:dyDescent="0.25">
      <c r="G795" s="29"/>
      <c r="H795" s="38"/>
      <c r="R795" s="10"/>
      <c r="W795" s="14"/>
    </row>
    <row r="796" spans="7:23" x14ac:dyDescent="0.25">
      <c r="G796" s="29"/>
      <c r="H796" s="38"/>
      <c r="R796" s="10"/>
      <c r="W796" s="14"/>
    </row>
    <row r="797" spans="7:23" x14ac:dyDescent="0.25">
      <c r="G797" s="29"/>
      <c r="H797" s="38"/>
      <c r="R797" s="10"/>
      <c r="W797" s="14"/>
    </row>
    <row r="798" spans="7:23" x14ac:dyDescent="0.25">
      <c r="G798" s="29"/>
      <c r="H798" s="38"/>
      <c r="R798" s="10"/>
      <c r="W798" s="14"/>
    </row>
    <row r="799" spans="7:23" x14ac:dyDescent="0.25">
      <c r="G799" s="29"/>
      <c r="H799" s="38"/>
      <c r="R799" s="10"/>
      <c r="W799" s="14"/>
    </row>
    <row r="800" spans="7:23" x14ac:dyDescent="0.25">
      <c r="G800" s="29"/>
      <c r="H800" s="38"/>
      <c r="R800" s="10"/>
      <c r="W800" s="14"/>
    </row>
    <row r="801" spans="7:23" x14ac:dyDescent="0.25">
      <c r="G801" s="29"/>
      <c r="H801" s="38"/>
      <c r="R801" s="10"/>
      <c r="W801" s="14"/>
    </row>
    <row r="802" spans="7:23" x14ac:dyDescent="0.25">
      <c r="G802" s="29"/>
      <c r="H802" s="38"/>
      <c r="R802" s="10"/>
      <c r="W802" s="14"/>
    </row>
    <row r="803" spans="7:23" x14ac:dyDescent="0.25">
      <c r="G803" s="29"/>
      <c r="H803" s="38"/>
      <c r="R803" s="10"/>
      <c r="W803" s="14"/>
    </row>
    <row r="804" spans="7:23" x14ac:dyDescent="0.25">
      <c r="G804" s="29"/>
      <c r="H804" s="38"/>
      <c r="R804" s="10"/>
      <c r="W804" s="14"/>
    </row>
    <row r="805" spans="7:23" x14ac:dyDescent="0.25">
      <c r="G805" s="29"/>
      <c r="H805" s="38"/>
      <c r="R805" s="10"/>
      <c r="W805" s="14"/>
    </row>
    <row r="806" spans="7:23" x14ac:dyDescent="0.25">
      <c r="G806" s="29"/>
      <c r="H806" s="38"/>
      <c r="R806" s="10"/>
      <c r="W806" s="14"/>
    </row>
    <row r="807" spans="7:23" x14ac:dyDescent="0.25">
      <c r="G807" s="29"/>
      <c r="H807" s="38"/>
      <c r="R807" s="10"/>
      <c r="W807" s="14"/>
    </row>
    <row r="808" spans="7:23" x14ac:dyDescent="0.25">
      <c r="G808" s="29"/>
      <c r="H808" s="38"/>
      <c r="R808" s="10"/>
      <c r="W808" s="14"/>
    </row>
    <row r="809" spans="7:23" x14ac:dyDescent="0.25">
      <c r="G809" s="29"/>
      <c r="H809" s="38"/>
      <c r="R809" s="10"/>
      <c r="W809" s="14"/>
    </row>
    <row r="810" spans="7:23" x14ac:dyDescent="0.25">
      <c r="G810" s="29"/>
      <c r="H810" s="38"/>
      <c r="R810" s="10"/>
      <c r="W810" s="14"/>
    </row>
    <row r="811" spans="7:23" x14ac:dyDescent="0.25">
      <c r="G811" s="29"/>
      <c r="H811" s="38"/>
      <c r="R811" s="10"/>
      <c r="W811" s="14"/>
    </row>
    <row r="812" spans="7:23" x14ac:dyDescent="0.25">
      <c r="G812" s="29"/>
      <c r="H812" s="38"/>
      <c r="R812" s="10"/>
      <c r="W812" s="14"/>
    </row>
    <row r="813" spans="7:23" x14ac:dyDescent="0.25">
      <c r="G813" s="29"/>
      <c r="H813" s="38"/>
      <c r="R813" s="10"/>
      <c r="W813" s="14"/>
    </row>
    <row r="814" spans="7:23" x14ac:dyDescent="0.25">
      <c r="G814" s="29"/>
      <c r="H814" s="38"/>
      <c r="R814" s="10"/>
      <c r="W814" s="14"/>
    </row>
    <row r="815" spans="7:23" x14ac:dyDescent="0.25">
      <c r="G815" s="29"/>
      <c r="H815" s="38"/>
      <c r="R815" s="10"/>
      <c r="W815" s="14"/>
    </row>
    <row r="816" spans="7:23" x14ac:dyDescent="0.25">
      <c r="G816" s="29"/>
      <c r="H816" s="38"/>
      <c r="R816" s="10"/>
      <c r="W816" s="14"/>
    </row>
    <row r="817" spans="7:23" x14ac:dyDescent="0.25">
      <c r="G817" s="29"/>
      <c r="H817" s="38"/>
      <c r="R817" s="10"/>
      <c r="W817" s="14"/>
    </row>
    <row r="818" spans="7:23" x14ac:dyDescent="0.25">
      <c r="G818" s="29"/>
      <c r="H818" s="38"/>
      <c r="R818" s="10"/>
      <c r="W818" s="14"/>
    </row>
    <row r="819" spans="7:23" x14ac:dyDescent="0.25">
      <c r="G819" s="29"/>
      <c r="H819" s="38"/>
      <c r="R819" s="10"/>
      <c r="W819" s="14"/>
    </row>
    <row r="820" spans="7:23" x14ac:dyDescent="0.25">
      <c r="G820" s="29"/>
      <c r="H820" s="38"/>
      <c r="R820" s="10"/>
      <c r="W820" s="14"/>
    </row>
    <row r="821" spans="7:23" x14ac:dyDescent="0.25">
      <c r="G821" s="29"/>
      <c r="H821" s="38"/>
      <c r="R821" s="10"/>
      <c r="W821" s="14"/>
    </row>
    <row r="822" spans="7:23" x14ac:dyDescent="0.25">
      <c r="G822" s="29"/>
      <c r="H822" s="38"/>
      <c r="R822" s="10"/>
      <c r="W822" s="14"/>
    </row>
    <row r="823" spans="7:23" x14ac:dyDescent="0.25">
      <c r="G823" s="29"/>
      <c r="H823" s="38"/>
      <c r="R823" s="10"/>
      <c r="W823" s="14"/>
    </row>
    <row r="824" spans="7:23" x14ac:dyDescent="0.25">
      <c r="G824" s="29"/>
      <c r="H824" s="38"/>
      <c r="R824" s="10"/>
      <c r="W824" s="14"/>
    </row>
    <row r="825" spans="7:23" x14ac:dyDescent="0.25">
      <c r="G825" s="29"/>
      <c r="H825" s="38"/>
      <c r="R825" s="10"/>
      <c r="W825" s="14"/>
    </row>
    <row r="826" spans="7:23" x14ac:dyDescent="0.25">
      <c r="G826" s="29"/>
      <c r="H826" s="38"/>
      <c r="R826" s="10"/>
      <c r="W826" s="14"/>
    </row>
    <row r="827" spans="7:23" x14ac:dyDescent="0.25">
      <c r="G827" s="29"/>
      <c r="H827" s="38"/>
      <c r="R827" s="10"/>
      <c r="W827" s="14"/>
    </row>
    <row r="828" spans="7:23" x14ac:dyDescent="0.25">
      <c r="G828" s="29"/>
      <c r="H828" s="38"/>
      <c r="R828" s="10"/>
      <c r="W828" s="14"/>
    </row>
    <row r="829" spans="7:23" x14ac:dyDescent="0.25">
      <c r="G829" s="29"/>
      <c r="H829" s="38"/>
      <c r="R829" s="10"/>
      <c r="W829" s="14"/>
    </row>
    <row r="830" spans="7:23" x14ac:dyDescent="0.25">
      <c r="G830" s="29"/>
      <c r="H830" s="38"/>
      <c r="R830" s="10"/>
      <c r="W830" s="14"/>
    </row>
    <row r="831" spans="7:23" x14ac:dyDescent="0.25">
      <c r="G831" s="29"/>
      <c r="H831" s="38"/>
      <c r="R831" s="10"/>
      <c r="W831" s="14"/>
    </row>
    <row r="832" spans="7:23" x14ac:dyDescent="0.25">
      <c r="G832" s="29"/>
      <c r="H832" s="38"/>
      <c r="R832" s="10"/>
      <c r="W832" s="14"/>
    </row>
    <row r="833" spans="7:23" x14ac:dyDescent="0.25">
      <c r="G833" s="29"/>
      <c r="H833" s="38"/>
      <c r="R833" s="10"/>
      <c r="W833" s="14"/>
    </row>
    <row r="834" spans="7:23" x14ac:dyDescent="0.25">
      <c r="G834" s="29"/>
      <c r="H834" s="38"/>
      <c r="R834" s="10"/>
      <c r="W834" s="14"/>
    </row>
    <row r="835" spans="7:23" x14ac:dyDescent="0.25">
      <c r="G835" s="29"/>
      <c r="H835" s="38"/>
      <c r="R835" s="10"/>
      <c r="W835" s="14"/>
    </row>
    <row r="836" spans="7:23" x14ac:dyDescent="0.25">
      <c r="G836" s="29"/>
      <c r="H836" s="38"/>
      <c r="R836" s="10"/>
      <c r="W836" s="14"/>
    </row>
    <row r="837" spans="7:23" x14ac:dyDescent="0.25">
      <c r="G837" s="29"/>
      <c r="H837" s="38"/>
      <c r="R837" s="10"/>
      <c r="W837" s="14"/>
    </row>
    <row r="838" spans="7:23" x14ac:dyDescent="0.25">
      <c r="G838" s="29"/>
      <c r="H838" s="38"/>
      <c r="R838" s="10"/>
      <c r="W838" s="14"/>
    </row>
    <row r="839" spans="7:23" x14ac:dyDescent="0.25">
      <c r="G839" s="29"/>
      <c r="H839" s="38"/>
      <c r="R839" s="10"/>
      <c r="W839" s="14"/>
    </row>
    <row r="840" spans="7:23" x14ac:dyDescent="0.25">
      <c r="G840" s="29"/>
      <c r="H840" s="38"/>
      <c r="R840" s="10"/>
      <c r="W840" s="14"/>
    </row>
    <row r="841" spans="7:23" x14ac:dyDescent="0.25">
      <c r="G841" s="29"/>
      <c r="H841" s="38"/>
      <c r="R841" s="10"/>
      <c r="W841" s="14"/>
    </row>
    <row r="842" spans="7:23" x14ac:dyDescent="0.25">
      <c r="G842" s="29"/>
      <c r="H842" s="38"/>
      <c r="R842" s="10"/>
      <c r="W842" s="14"/>
    </row>
    <row r="843" spans="7:23" x14ac:dyDescent="0.25">
      <c r="G843" s="29"/>
      <c r="H843" s="38"/>
      <c r="R843" s="10"/>
      <c r="W843" s="14"/>
    </row>
    <row r="844" spans="7:23" x14ac:dyDescent="0.25">
      <c r="G844" s="29"/>
      <c r="H844" s="38"/>
      <c r="R844" s="10"/>
      <c r="W844" s="14"/>
    </row>
    <row r="845" spans="7:23" x14ac:dyDescent="0.25">
      <c r="G845" s="29"/>
      <c r="H845" s="38"/>
      <c r="R845" s="10"/>
      <c r="W845" s="14"/>
    </row>
    <row r="846" spans="7:23" x14ac:dyDescent="0.25">
      <c r="G846" s="29"/>
      <c r="H846" s="38"/>
      <c r="R846" s="10"/>
      <c r="W846" s="14"/>
    </row>
    <row r="847" spans="7:23" x14ac:dyDescent="0.25">
      <c r="G847" s="29"/>
      <c r="H847" s="38"/>
      <c r="R847" s="10"/>
      <c r="W847" s="14"/>
    </row>
  </sheetData>
  <mergeCells count="2">
    <mergeCell ref="A1:E1"/>
    <mergeCell ref="M1:Q1"/>
  </mergeCells>
  <pageMargins left="0.7" right="0.7" top="0.75" bottom="0.75" header="0.3" footer="0.3"/>
  <pageSetup scale="6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6"/>
  <sheetViews>
    <sheetView zoomScaleNormal="100" workbookViewId="0">
      <selection activeCell="F2" sqref="F1:F1048576"/>
    </sheetView>
  </sheetViews>
  <sheetFormatPr defaultRowHeight="15" x14ac:dyDescent="0.25"/>
  <cols>
    <col min="1" max="1" width="9.42578125" style="12" customWidth="1"/>
    <col min="2" max="2" width="10.42578125" style="12" customWidth="1"/>
    <col min="3" max="3" width="4.85546875" style="12" customWidth="1"/>
    <col min="4" max="4" width="7.7109375" style="12" customWidth="1"/>
    <col min="5" max="5" width="12.28515625" style="12" customWidth="1"/>
    <col min="6" max="6" width="17.28515625" style="446" customWidth="1"/>
    <col min="7" max="7" width="6.5703125" style="10" customWidth="1"/>
    <col min="8" max="8" width="7" style="10" customWidth="1"/>
    <col min="9" max="9" width="5.140625" style="12" customWidth="1"/>
    <col min="10" max="10" width="6.42578125" style="12" customWidth="1"/>
    <col min="11" max="11" width="15.28515625" style="12" customWidth="1"/>
    <col min="12" max="12" width="9.42578125" style="12" customWidth="1"/>
    <col min="13" max="13" width="8.140625" style="12" customWidth="1"/>
    <col min="14" max="14" width="6" style="12" customWidth="1"/>
    <col min="15" max="15" width="6.140625" style="12" customWidth="1"/>
    <col min="16" max="16" width="8.5703125" style="12" customWidth="1"/>
    <col min="17" max="17" width="14.28515625" style="12" customWidth="1"/>
  </cols>
  <sheetData>
    <row r="1" spans="1:17" ht="15.75" x14ac:dyDescent="0.25">
      <c r="A1" s="500" t="s">
        <v>2526</v>
      </c>
      <c r="B1" s="500"/>
      <c r="C1" s="500"/>
      <c r="D1" s="500"/>
      <c r="E1" s="500"/>
      <c r="F1" s="500"/>
      <c r="M1" s="492" t="s">
        <v>2528</v>
      </c>
      <c r="N1" s="492"/>
      <c r="O1" s="492"/>
      <c r="P1" s="492"/>
      <c r="Q1" s="492"/>
    </row>
    <row r="2" spans="1:17" s="51" customFormat="1" ht="36" x14ac:dyDescent="0.25">
      <c r="A2" s="68" t="s">
        <v>382</v>
      </c>
      <c r="B2" s="68" t="s">
        <v>383</v>
      </c>
      <c r="C2" s="122" t="s">
        <v>384</v>
      </c>
      <c r="D2" s="68" t="s">
        <v>385</v>
      </c>
      <c r="E2" s="68" t="s">
        <v>386</v>
      </c>
      <c r="F2" s="415" t="s">
        <v>387</v>
      </c>
      <c r="G2" s="70" t="s">
        <v>410</v>
      </c>
      <c r="H2" s="68" t="s">
        <v>388</v>
      </c>
      <c r="I2" s="68" t="s">
        <v>389</v>
      </c>
      <c r="J2" s="68" t="s">
        <v>390</v>
      </c>
      <c r="K2" s="68" t="s">
        <v>1</v>
      </c>
      <c r="L2" s="68" t="s">
        <v>391</v>
      </c>
      <c r="M2" s="70" t="s">
        <v>392</v>
      </c>
      <c r="N2" s="68" t="s">
        <v>393</v>
      </c>
      <c r="O2" s="68" t="s">
        <v>394</v>
      </c>
      <c r="P2" s="68" t="s">
        <v>395</v>
      </c>
      <c r="Q2" s="68" t="s">
        <v>396</v>
      </c>
    </row>
    <row r="3" spans="1:17" ht="108" x14ac:dyDescent="0.25">
      <c r="A3" s="67" t="s">
        <v>2527</v>
      </c>
      <c r="B3" s="67" t="s">
        <v>1787</v>
      </c>
      <c r="C3" s="67" t="s">
        <v>632</v>
      </c>
      <c r="D3" s="67" t="s">
        <v>1788</v>
      </c>
      <c r="E3" s="67" t="s">
        <v>933</v>
      </c>
      <c r="F3" s="420">
        <v>233400</v>
      </c>
      <c r="G3" s="67">
        <v>1927</v>
      </c>
      <c r="H3" s="67" t="s">
        <v>457</v>
      </c>
      <c r="I3" s="67">
        <v>60</v>
      </c>
      <c r="J3" s="67" t="s">
        <v>1570</v>
      </c>
      <c r="K3" s="67" t="s">
        <v>946</v>
      </c>
      <c r="L3" s="67"/>
      <c r="M3" s="67" t="s">
        <v>459</v>
      </c>
      <c r="N3" s="67"/>
      <c r="O3" s="67"/>
      <c r="P3" s="67" t="s">
        <v>1801</v>
      </c>
      <c r="Q3" s="67" t="s">
        <v>947</v>
      </c>
    </row>
    <row r="4" spans="1:17" ht="192" x14ac:dyDescent="0.25">
      <c r="A4" s="67" t="s">
        <v>2527</v>
      </c>
      <c r="B4" s="67" t="s">
        <v>1787</v>
      </c>
      <c r="C4" s="67" t="s">
        <v>632</v>
      </c>
      <c r="D4" s="67" t="s">
        <v>1789</v>
      </c>
      <c r="E4" s="67" t="s">
        <v>934</v>
      </c>
      <c r="F4" s="420">
        <v>491400</v>
      </c>
      <c r="G4" s="67">
        <v>2001</v>
      </c>
      <c r="H4" s="67" t="s">
        <v>457</v>
      </c>
      <c r="I4" s="67">
        <v>60</v>
      </c>
      <c r="J4" s="67" t="s">
        <v>1570</v>
      </c>
      <c r="K4" s="67" t="s">
        <v>1800</v>
      </c>
      <c r="L4" s="67" t="s">
        <v>1799</v>
      </c>
      <c r="M4" s="67" t="s">
        <v>459</v>
      </c>
      <c r="N4" s="67"/>
      <c r="O4" s="67"/>
      <c r="P4" s="67" t="s">
        <v>1802</v>
      </c>
      <c r="Q4" s="67" t="s">
        <v>948</v>
      </c>
    </row>
    <row r="5" spans="1:17" ht="96" x14ac:dyDescent="0.25">
      <c r="A5" s="67" t="s">
        <v>2527</v>
      </c>
      <c r="B5" s="67" t="s">
        <v>1787</v>
      </c>
      <c r="C5" s="67" t="s">
        <v>632</v>
      </c>
      <c r="D5" s="67" t="s">
        <v>1790</v>
      </c>
      <c r="E5" s="67" t="s">
        <v>2491</v>
      </c>
      <c r="F5" s="420">
        <v>63700</v>
      </c>
      <c r="G5" s="67">
        <v>1967</v>
      </c>
      <c r="H5" s="67" t="s">
        <v>457</v>
      </c>
      <c r="I5" s="67">
        <v>60</v>
      </c>
      <c r="J5" s="67" t="s">
        <v>1570</v>
      </c>
      <c r="K5" s="67" t="s">
        <v>949</v>
      </c>
      <c r="L5" s="67" t="s">
        <v>1807</v>
      </c>
      <c r="M5" s="67" t="s">
        <v>459</v>
      </c>
      <c r="N5" s="67"/>
      <c r="O5" s="67"/>
      <c r="P5" s="67" t="s">
        <v>1803</v>
      </c>
      <c r="Q5" s="67" t="s">
        <v>950</v>
      </c>
    </row>
    <row r="6" spans="1:17" ht="240" x14ac:dyDescent="0.25">
      <c r="A6" s="67" t="s">
        <v>2527</v>
      </c>
      <c r="B6" s="67" t="s">
        <v>1787</v>
      </c>
      <c r="C6" s="67" t="s">
        <v>632</v>
      </c>
      <c r="D6" s="67" t="s">
        <v>1791</v>
      </c>
      <c r="E6" s="67" t="s">
        <v>2490</v>
      </c>
      <c r="F6" s="420">
        <v>4084000</v>
      </c>
      <c r="G6" s="67">
        <v>1981</v>
      </c>
      <c r="H6" s="67" t="s">
        <v>457</v>
      </c>
      <c r="I6" s="67">
        <v>60</v>
      </c>
      <c r="J6" s="67" t="s">
        <v>1570</v>
      </c>
      <c r="K6" s="67" t="s">
        <v>952</v>
      </c>
      <c r="L6" s="67" t="s">
        <v>1808</v>
      </c>
      <c r="M6" s="67" t="s">
        <v>459</v>
      </c>
      <c r="N6" s="67"/>
      <c r="O6" s="67"/>
      <c r="P6" s="67" t="s">
        <v>1804</v>
      </c>
      <c r="Q6" s="67" t="s">
        <v>953</v>
      </c>
    </row>
    <row r="7" spans="1:17" ht="60" x14ac:dyDescent="0.25">
      <c r="A7" s="67" t="s">
        <v>2527</v>
      </c>
      <c r="B7" s="67" t="s">
        <v>1787</v>
      </c>
      <c r="C7" s="67" t="s">
        <v>632</v>
      </c>
      <c r="D7" s="67" t="s">
        <v>1792</v>
      </c>
      <c r="E7" s="67" t="s">
        <v>2489</v>
      </c>
      <c r="F7" s="420">
        <v>64800</v>
      </c>
      <c r="G7" s="67">
        <v>1981</v>
      </c>
      <c r="H7" s="67" t="s">
        <v>457</v>
      </c>
      <c r="I7" s="67">
        <v>60</v>
      </c>
      <c r="J7" s="67" t="s">
        <v>1570</v>
      </c>
      <c r="K7" s="67" t="s">
        <v>956</v>
      </c>
      <c r="L7" s="67" t="s">
        <v>1809</v>
      </c>
      <c r="M7" s="67" t="s">
        <v>459</v>
      </c>
      <c r="N7" s="67"/>
      <c r="O7" s="67"/>
      <c r="P7" s="67" t="s">
        <v>1805</v>
      </c>
      <c r="Q7" s="67" t="s">
        <v>1806</v>
      </c>
    </row>
    <row r="8" spans="1:17" ht="144" x14ac:dyDescent="0.25">
      <c r="A8" s="67" t="s">
        <v>2527</v>
      </c>
      <c r="B8" s="67" t="s">
        <v>1787</v>
      </c>
      <c r="C8" s="67" t="s">
        <v>632</v>
      </c>
      <c r="D8" s="67" t="s">
        <v>1793</v>
      </c>
      <c r="E8" s="67" t="s">
        <v>939</v>
      </c>
      <c r="F8" s="420">
        <v>255200</v>
      </c>
      <c r="G8" s="67">
        <v>1885</v>
      </c>
      <c r="H8" s="67" t="s">
        <v>457</v>
      </c>
      <c r="I8" s="67">
        <v>60</v>
      </c>
      <c r="J8" s="67" t="s">
        <v>1570</v>
      </c>
      <c r="K8" s="67" t="s">
        <v>957</v>
      </c>
      <c r="L8" s="67" t="s">
        <v>1810</v>
      </c>
      <c r="M8" s="67" t="s">
        <v>459</v>
      </c>
      <c r="N8" s="67"/>
      <c r="O8" s="67"/>
      <c r="P8" s="67" t="s">
        <v>1812</v>
      </c>
      <c r="Q8" s="67" t="s">
        <v>1811</v>
      </c>
    </row>
    <row r="9" spans="1:17" ht="120" x14ac:dyDescent="0.25">
      <c r="A9" s="67" t="s">
        <v>2527</v>
      </c>
      <c r="B9" s="67" t="s">
        <v>1787</v>
      </c>
      <c r="C9" s="67" t="s">
        <v>632</v>
      </c>
      <c r="D9" s="67" t="s">
        <v>1794</v>
      </c>
      <c r="E9" s="67" t="s">
        <v>940</v>
      </c>
      <c r="F9" s="420">
        <v>815800</v>
      </c>
      <c r="G9" s="67">
        <v>1940</v>
      </c>
      <c r="H9" s="67" t="s">
        <v>457</v>
      </c>
      <c r="I9" s="67">
        <v>60</v>
      </c>
      <c r="J9" s="67" t="s">
        <v>1570</v>
      </c>
      <c r="K9" s="249" t="s">
        <v>958</v>
      </c>
      <c r="L9" s="67" t="s">
        <v>1813</v>
      </c>
      <c r="M9" s="67" t="s">
        <v>459</v>
      </c>
      <c r="N9" s="67"/>
      <c r="O9" s="67"/>
      <c r="P9" s="67" t="s">
        <v>1814</v>
      </c>
      <c r="Q9" s="67" t="s">
        <v>959</v>
      </c>
    </row>
    <row r="10" spans="1:17" ht="96" x14ac:dyDescent="0.25">
      <c r="A10" s="67" t="s">
        <v>2527</v>
      </c>
      <c r="B10" s="67" t="s">
        <v>1787</v>
      </c>
      <c r="C10" s="67" t="s">
        <v>632</v>
      </c>
      <c r="D10" s="67" t="s">
        <v>1795</v>
      </c>
      <c r="E10" s="67" t="s">
        <v>941</v>
      </c>
      <c r="F10" s="420">
        <v>1521900</v>
      </c>
      <c r="G10" s="67">
        <v>1980</v>
      </c>
      <c r="H10" s="67" t="s">
        <v>457</v>
      </c>
      <c r="I10" s="67">
        <v>60</v>
      </c>
      <c r="J10" s="67" t="s">
        <v>1570</v>
      </c>
      <c r="K10" s="67" t="s">
        <v>961</v>
      </c>
      <c r="L10" s="67" t="s">
        <v>962</v>
      </c>
      <c r="M10" s="67" t="s">
        <v>459</v>
      </c>
      <c r="N10" s="67"/>
      <c r="O10" s="67"/>
      <c r="P10" s="67" t="s">
        <v>1815</v>
      </c>
      <c r="Q10" s="250" t="s">
        <v>963</v>
      </c>
    </row>
    <row r="11" spans="1:17" ht="60" x14ac:dyDescent="0.25">
      <c r="A11" s="67" t="s">
        <v>2527</v>
      </c>
      <c r="B11" s="67" t="s">
        <v>1787</v>
      </c>
      <c r="C11" s="67" t="s">
        <v>632</v>
      </c>
      <c r="D11" s="67" t="s">
        <v>1796</v>
      </c>
      <c r="E11" s="299" t="s">
        <v>972</v>
      </c>
      <c r="F11" s="424">
        <v>57900</v>
      </c>
      <c r="G11" s="67">
        <v>1939</v>
      </c>
      <c r="H11" s="67" t="s">
        <v>457</v>
      </c>
      <c r="I11" s="67">
        <v>60</v>
      </c>
      <c r="J11" s="67" t="s">
        <v>1570</v>
      </c>
      <c r="K11" s="67" t="s">
        <v>965</v>
      </c>
      <c r="L11" s="67" t="s">
        <v>960</v>
      </c>
      <c r="M11" s="67" t="s">
        <v>459</v>
      </c>
      <c r="N11" s="67"/>
      <c r="O11" s="67"/>
      <c r="P11" s="67" t="s">
        <v>1816</v>
      </c>
      <c r="Q11" s="250" t="s">
        <v>964</v>
      </c>
    </row>
    <row r="12" spans="1:17" ht="72" x14ac:dyDescent="0.25">
      <c r="A12" s="67" t="s">
        <v>2527</v>
      </c>
      <c r="B12" s="67" t="s">
        <v>1787</v>
      </c>
      <c r="C12" s="67" t="s">
        <v>632</v>
      </c>
      <c r="D12" s="67" t="s">
        <v>1797</v>
      </c>
      <c r="E12" s="67" t="s">
        <v>942</v>
      </c>
      <c r="F12" s="420">
        <v>369100</v>
      </c>
      <c r="G12" s="67">
        <v>1973</v>
      </c>
      <c r="H12" s="67" t="s">
        <v>457</v>
      </c>
      <c r="I12" s="67">
        <v>60</v>
      </c>
      <c r="J12" s="67" t="s">
        <v>1570</v>
      </c>
      <c r="K12" s="67" t="s">
        <v>968</v>
      </c>
      <c r="L12" s="67" t="s">
        <v>967</v>
      </c>
      <c r="M12" s="67" t="s">
        <v>459</v>
      </c>
      <c r="N12" s="67"/>
      <c r="O12" s="67"/>
      <c r="P12" s="67" t="s">
        <v>1817</v>
      </c>
      <c r="Q12" s="67" t="s">
        <v>966</v>
      </c>
    </row>
    <row r="13" spans="1:17" ht="48" x14ac:dyDescent="0.25">
      <c r="A13" s="67" t="s">
        <v>2527</v>
      </c>
      <c r="B13" s="67" t="s">
        <v>1787</v>
      </c>
      <c r="C13" s="67" t="s">
        <v>632</v>
      </c>
      <c r="D13" s="67" t="s">
        <v>1798</v>
      </c>
      <c r="E13" s="67" t="s">
        <v>943</v>
      </c>
      <c r="F13" s="420">
        <v>112500</v>
      </c>
      <c r="G13" s="67">
        <v>1962</v>
      </c>
      <c r="H13" s="67" t="s">
        <v>457</v>
      </c>
      <c r="I13" s="67">
        <v>60</v>
      </c>
      <c r="J13" s="67" t="s">
        <v>1570</v>
      </c>
      <c r="K13" s="67" t="s">
        <v>970</v>
      </c>
      <c r="L13" s="67" t="s">
        <v>971</v>
      </c>
      <c r="M13" s="67" t="s">
        <v>459</v>
      </c>
      <c r="N13" s="67"/>
      <c r="O13" s="67"/>
      <c r="P13" s="67" t="s">
        <v>1818</v>
      </c>
      <c r="Q13" s="67" t="s">
        <v>969</v>
      </c>
    </row>
    <row r="14" spans="1:17" s="323" customFormat="1" ht="15.75" x14ac:dyDescent="0.25">
      <c r="A14" s="316" t="s">
        <v>2496</v>
      </c>
      <c r="B14" s="316"/>
      <c r="C14" s="316"/>
      <c r="D14" s="316"/>
      <c r="E14" s="316"/>
      <c r="F14" s="418">
        <f>SUM(F3:F13)</f>
        <v>8069700</v>
      </c>
      <c r="G14" s="316"/>
      <c r="H14" s="316"/>
      <c r="I14" s="316"/>
      <c r="J14" s="316"/>
      <c r="K14" s="316"/>
      <c r="L14" s="316"/>
      <c r="M14" s="316"/>
      <c r="N14" s="316"/>
      <c r="O14" s="316"/>
      <c r="P14" s="316"/>
      <c r="Q14" s="316"/>
    </row>
    <row r="15" spans="1:17" x14ac:dyDescent="0.25">
      <c r="A15"/>
      <c r="B15"/>
      <c r="C15"/>
      <c r="D15"/>
      <c r="E15"/>
      <c r="F15" s="454"/>
      <c r="G15"/>
      <c r="H15" s="15"/>
      <c r="I15"/>
      <c r="J15"/>
      <c r="K15"/>
      <c r="L15"/>
      <c r="M15"/>
      <c r="N15"/>
      <c r="O15"/>
      <c r="P15"/>
      <c r="Q15"/>
    </row>
    <row r="16" spans="1:17" x14ac:dyDescent="0.25">
      <c r="A16"/>
      <c r="B16"/>
      <c r="C16"/>
      <c r="D16"/>
      <c r="E16"/>
      <c r="F16" s="454"/>
      <c r="G16"/>
      <c r="H16" s="15"/>
      <c r="I16"/>
      <c r="J16"/>
      <c r="K16"/>
      <c r="L16"/>
      <c r="M16"/>
      <c r="N16"/>
      <c r="O16"/>
      <c r="P16"/>
      <c r="Q16"/>
    </row>
    <row r="17" spans="1:17" x14ac:dyDescent="0.25">
      <c r="A17"/>
      <c r="B17"/>
      <c r="C17"/>
      <c r="D17"/>
      <c r="E17"/>
      <c r="F17" s="454"/>
      <c r="G17"/>
      <c r="H17" s="15"/>
      <c r="I17"/>
      <c r="J17"/>
      <c r="K17"/>
      <c r="L17"/>
      <c r="M17"/>
      <c r="N17"/>
      <c r="O17"/>
      <c r="P17"/>
      <c r="Q17"/>
    </row>
    <row r="18" spans="1:17" x14ac:dyDescent="0.25">
      <c r="A18"/>
      <c r="B18"/>
      <c r="C18"/>
      <c r="D18"/>
      <c r="E18"/>
      <c r="F18" s="454"/>
      <c r="G18"/>
      <c r="H18" s="15"/>
      <c r="I18"/>
      <c r="J18"/>
      <c r="K18"/>
      <c r="L18"/>
      <c r="M18"/>
      <c r="N18"/>
      <c r="O18"/>
      <c r="P18"/>
      <c r="Q18"/>
    </row>
    <row r="19" spans="1:17" x14ac:dyDescent="0.25">
      <c r="A19"/>
      <c r="B19"/>
      <c r="C19"/>
      <c r="D19"/>
      <c r="E19"/>
      <c r="F19" s="454"/>
      <c r="G19"/>
      <c r="H19" s="15"/>
      <c r="I19"/>
      <c r="J19"/>
      <c r="K19"/>
      <c r="L19"/>
      <c r="M19"/>
      <c r="N19"/>
      <c r="O19"/>
      <c r="P19"/>
      <c r="Q19"/>
    </row>
    <row r="20" spans="1:17" x14ac:dyDescent="0.25">
      <c r="A20"/>
      <c r="B20"/>
      <c r="C20"/>
      <c r="D20"/>
      <c r="E20"/>
      <c r="F20" s="454"/>
      <c r="G20"/>
      <c r="H20" s="15"/>
      <c r="I20"/>
      <c r="J20"/>
      <c r="K20"/>
      <c r="L20"/>
      <c r="M20"/>
      <c r="N20"/>
      <c r="O20"/>
      <c r="P20"/>
      <c r="Q20"/>
    </row>
    <row r="21" spans="1:17" x14ac:dyDescent="0.25">
      <c r="A21"/>
      <c r="B21"/>
      <c r="C21"/>
      <c r="D21"/>
      <c r="E21"/>
      <c r="F21" s="454"/>
      <c r="G21"/>
      <c r="H21" s="15"/>
      <c r="I21"/>
      <c r="J21"/>
      <c r="K21"/>
      <c r="L21"/>
      <c r="M21"/>
      <c r="N21"/>
      <c r="O21"/>
      <c r="P21"/>
      <c r="Q21"/>
    </row>
    <row r="22" spans="1:17" x14ac:dyDescent="0.25">
      <c r="A22"/>
      <c r="B22"/>
      <c r="C22"/>
      <c r="D22"/>
      <c r="E22"/>
      <c r="F22" s="454"/>
      <c r="G22"/>
      <c r="H22" s="15"/>
      <c r="I22"/>
      <c r="J22"/>
      <c r="K22"/>
      <c r="L22"/>
      <c r="M22"/>
      <c r="N22"/>
      <c r="O22"/>
      <c r="P22"/>
      <c r="Q22"/>
    </row>
    <row r="23" spans="1:17" x14ac:dyDescent="0.25">
      <c r="A23"/>
      <c r="B23"/>
      <c r="C23"/>
      <c r="D23"/>
      <c r="E23"/>
      <c r="F23" s="454"/>
      <c r="G23"/>
      <c r="H23" s="15"/>
      <c r="I23"/>
      <c r="J23"/>
      <c r="K23"/>
      <c r="L23"/>
      <c r="M23"/>
      <c r="N23"/>
      <c r="O23"/>
      <c r="P23"/>
      <c r="Q23"/>
    </row>
    <row r="24" spans="1:17" x14ac:dyDescent="0.25">
      <c r="A24"/>
      <c r="B24"/>
      <c r="C24"/>
      <c r="D24"/>
      <c r="E24"/>
      <c r="F24" s="454"/>
      <c r="G24"/>
      <c r="H24" s="15"/>
      <c r="I24"/>
      <c r="J24"/>
      <c r="K24"/>
      <c r="L24"/>
      <c r="M24"/>
      <c r="N24"/>
      <c r="O24"/>
      <c r="P24"/>
      <c r="Q24"/>
    </row>
    <row r="25" spans="1:17" x14ac:dyDescent="0.25">
      <c r="A25"/>
      <c r="B25"/>
      <c r="C25"/>
      <c r="D25"/>
      <c r="E25"/>
      <c r="F25" s="454"/>
      <c r="G25"/>
      <c r="H25" s="15"/>
      <c r="I25"/>
      <c r="J25"/>
      <c r="K25"/>
      <c r="L25"/>
      <c r="M25"/>
      <c r="N25"/>
      <c r="O25"/>
      <c r="P25"/>
      <c r="Q25"/>
    </row>
    <row r="26" spans="1:17" x14ac:dyDescent="0.25">
      <c r="A26"/>
      <c r="B26"/>
      <c r="C26"/>
      <c r="D26"/>
      <c r="E26"/>
      <c r="F26" s="454"/>
      <c r="G26"/>
      <c r="H26" s="15"/>
      <c r="I26"/>
      <c r="J26"/>
      <c r="K26"/>
      <c r="L26"/>
      <c r="M26"/>
      <c r="N26"/>
      <c r="O26"/>
      <c r="P26"/>
      <c r="Q26"/>
    </row>
    <row r="27" spans="1:17" x14ac:dyDescent="0.25">
      <c r="A27"/>
      <c r="B27"/>
      <c r="C27"/>
      <c r="D27"/>
      <c r="E27"/>
      <c r="F27" s="454"/>
      <c r="G27"/>
      <c r="H27" s="15"/>
      <c r="I27"/>
      <c r="J27"/>
      <c r="K27"/>
      <c r="L27"/>
      <c r="M27"/>
      <c r="N27"/>
      <c r="O27"/>
      <c r="P27"/>
      <c r="Q27"/>
    </row>
    <row r="28" spans="1:17" x14ac:dyDescent="0.25">
      <c r="A28"/>
      <c r="B28"/>
      <c r="C28"/>
      <c r="D28"/>
      <c r="E28"/>
      <c r="F28" s="454"/>
      <c r="G28"/>
      <c r="H28" s="15"/>
      <c r="I28"/>
      <c r="J28"/>
      <c r="K28"/>
      <c r="L28"/>
      <c r="M28"/>
      <c r="N28"/>
      <c r="O28"/>
      <c r="P28"/>
      <c r="Q28"/>
    </row>
    <row r="29" spans="1:17" x14ac:dyDescent="0.25">
      <c r="A29"/>
      <c r="B29"/>
      <c r="C29"/>
      <c r="D29"/>
      <c r="E29"/>
      <c r="F29" s="454"/>
      <c r="G29"/>
      <c r="H29" s="15"/>
      <c r="I29"/>
      <c r="J29"/>
      <c r="K29"/>
      <c r="L29"/>
      <c r="M29"/>
      <c r="N29"/>
      <c r="O29"/>
      <c r="P29"/>
      <c r="Q29"/>
    </row>
    <row r="30" spans="1:17" x14ac:dyDescent="0.25">
      <c r="A30"/>
      <c r="B30"/>
      <c r="C30"/>
      <c r="D30"/>
      <c r="E30"/>
      <c r="F30" s="454"/>
      <c r="G30"/>
      <c r="H30" s="15"/>
      <c r="I30"/>
      <c r="J30"/>
      <c r="K30"/>
      <c r="L30"/>
      <c r="M30"/>
      <c r="N30"/>
      <c r="O30"/>
      <c r="P30"/>
      <c r="Q30"/>
    </row>
    <row r="31" spans="1:17" x14ac:dyDescent="0.25">
      <c r="A31"/>
      <c r="B31"/>
      <c r="C31"/>
      <c r="D31"/>
      <c r="E31"/>
      <c r="F31" s="454"/>
      <c r="G31"/>
      <c r="H31" s="15"/>
      <c r="I31"/>
      <c r="J31"/>
      <c r="K31"/>
      <c r="L31"/>
      <c r="M31"/>
      <c r="N31"/>
      <c r="O31"/>
      <c r="P31"/>
      <c r="Q31"/>
    </row>
    <row r="32" spans="1:17" x14ac:dyDescent="0.25">
      <c r="A32"/>
      <c r="B32"/>
      <c r="C32"/>
      <c r="D32"/>
      <c r="E32"/>
      <c r="F32" s="454"/>
      <c r="G32"/>
      <c r="H32" s="15"/>
      <c r="I32"/>
      <c r="J32"/>
      <c r="K32"/>
      <c r="L32"/>
      <c r="M32"/>
      <c r="N32"/>
      <c r="O32"/>
      <c r="P32"/>
      <c r="Q32"/>
    </row>
    <row r="33" spans="1:17" x14ac:dyDescent="0.25">
      <c r="A33"/>
      <c r="B33"/>
      <c r="C33"/>
      <c r="D33"/>
      <c r="E33"/>
      <c r="F33" s="454"/>
      <c r="G33"/>
      <c r="H33" s="15"/>
      <c r="I33"/>
      <c r="J33"/>
      <c r="K33"/>
      <c r="L33"/>
      <c r="M33"/>
      <c r="N33"/>
      <c r="O33"/>
      <c r="P33"/>
      <c r="Q33"/>
    </row>
    <row r="34" spans="1:17" x14ac:dyDescent="0.25">
      <c r="A34"/>
      <c r="B34"/>
      <c r="C34"/>
      <c r="D34"/>
      <c r="E34"/>
      <c r="F34" s="454"/>
      <c r="G34"/>
      <c r="H34" s="15"/>
      <c r="I34"/>
      <c r="J34"/>
      <c r="K34"/>
      <c r="L34"/>
      <c r="M34"/>
      <c r="N34"/>
      <c r="O34"/>
      <c r="P34"/>
      <c r="Q34"/>
    </row>
    <row r="35" spans="1:17" x14ac:dyDescent="0.25">
      <c r="A35"/>
      <c r="B35"/>
      <c r="C35"/>
      <c r="D35"/>
      <c r="E35"/>
      <c r="F35" s="454"/>
      <c r="G35"/>
      <c r="H35" s="15"/>
      <c r="I35"/>
      <c r="J35"/>
      <c r="K35"/>
      <c r="L35"/>
      <c r="M35"/>
      <c r="N35"/>
      <c r="O35"/>
      <c r="P35"/>
      <c r="Q35"/>
    </row>
    <row r="36" spans="1:17" x14ac:dyDescent="0.25">
      <c r="A36"/>
      <c r="B36"/>
      <c r="C36"/>
      <c r="D36"/>
      <c r="E36"/>
      <c r="F36" s="454"/>
      <c r="G36"/>
      <c r="H36" s="15"/>
      <c r="I36"/>
      <c r="J36"/>
      <c r="K36"/>
      <c r="L36"/>
      <c r="M36"/>
      <c r="N36"/>
      <c r="O36"/>
      <c r="P36"/>
      <c r="Q36"/>
    </row>
    <row r="37" spans="1:17" x14ac:dyDescent="0.25">
      <c r="A37"/>
      <c r="B37"/>
      <c r="C37"/>
      <c r="D37"/>
      <c r="E37"/>
      <c r="F37" s="454"/>
      <c r="G37"/>
      <c r="H37" s="15"/>
      <c r="I37"/>
      <c r="J37"/>
      <c r="K37"/>
      <c r="L37"/>
      <c r="M37"/>
      <c r="N37"/>
      <c r="O37"/>
      <c r="P37"/>
      <c r="Q37"/>
    </row>
    <row r="38" spans="1:17" x14ac:dyDescent="0.25">
      <c r="A38"/>
      <c r="B38"/>
      <c r="C38"/>
      <c r="D38"/>
      <c r="E38"/>
      <c r="F38" s="454"/>
      <c r="G38"/>
      <c r="H38" s="15"/>
      <c r="I38"/>
      <c r="J38"/>
      <c r="K38"/>
      <c r="L38"/>
      <c r="M38"/>
      <c r="N38"/>
      <c r="O38"/>
      <c r="P38"/>
      <c r="Q38"/>
    </row>
    <row r="39" spans="1:17" x14ac:dyDescent="0.25">
      <c r="A39"/>
      <c r="B39"/>
      <c r="C39"/>
      <c r="D39"/>
      <c r="E39"/>
      <c r="F39" s="454"/>
      <c r="G39"/>
      <c r="H39" s="15"/>
      <c r="I39"/>
      <c r="J39"/>
      <c r="K39"/>
      <c r="L39"/>
      <c r="M39"/>
      <c r="N39"/>
      <c r="O39"/>
      <c r="P39"/>
      <c r="Q39"/>
    </row>
    <row r="40" spans="1:17" x14ac:dyDescent="0.25">
      <c r="A40"/>
      <c r="B40"/>
      <c r="C40"/>
      <c r="D40"/>
      <c r="E40"/>
      <c r="F40" s="454"/>
      <c r="G40"/>
      <c r="H40" s="15"/>
      <c r="I40"/>
      <c r="J40"/>
      <c r="K40"/>
      <c r="L40"/>
      <c r="M40"/>
      <c r="N40"/>
      <c r="O40"/>
      <c r="P40"/>
      <c r="Q40"/>
    </row>
    <row r="41" spans="1:17" x14ac:dyDescent="0.25">
      <c r="A41"/>
      <c r="B41"/>
      <c r="C41"/>
      <c r="D41"/>
      <c r="E41"/>
      <c r="F41" s="454"/>
      <c r="G41"/>
      <c r="H41" s="15"/>
      <c r="I41"/>
      <c r="J41"/>
      <c r="K41"/>
      <c r="L41"/>
      <c r="M41"/>
      <c r="N41"/>
      <c r="O41"/>
      <c r="P41"/>
      <c r="Q41"/>
    </row>
    <row r="42" spans="1:17" x14ac:dyDescent="0.25">
      <c r="A42"/>
      <c r="B42"/>
      <c r="C42"/>
      <c r="D42"/>
      <c r="E42"/>
      <c r="F42" s="454"/>
      <c r="G42"/>
      <c r="H42" s="15"/>
      <c r="I42"/>
      <c r="J42"/>
      <c r="K42"/>
      <c r="L42"/>
      <c r="M42"/>
      <c r="N42"/>
      <c r="O42"/>
      <c r="P42"/>
      <c r="Q42"/>
    </row>
    <row r="43" spans="1:17" x14ac:dyDescent="0.25">
      <c r="A43"/>
      <c r="B43"/>
      <c r="C43"/>
      <c r="D43"/>
      <c r="E43"/>
      <c r="F43" s="454"/>
      <c r="G43"/>
      <c r="H43" s="15"/>
      <c r="I43"/>
      <c r="J43"/>
      <c r="K43"/>
      <c r="L43"/>
      <c r="M43"/>
      <c r="N43"/>
      <c r="O43"/>
      <c r="P43"/>
      <c r="Q43"/>
    </row>
    <row r="44" spans="1:17" x14ac:dyDescent="0.25">
      <c r="A44"/>
      <c r="B44"/>
      <c r="C44"/>
      <c r="D44"/>
      <c r="E44"/>
      <c r="F44" s="454"/>
      <c r="G44"/>
      <c r="H44" s="15"/>
      <c r="I44"/>
      <c r="J44"/>
      <c r="K44"/>
      <c r="L44"/>
      <c r="M44"/>
      <c r="N44"/>
      <c r="O44"/>
      <c r="P44"/>
      <c r="Q44"/>
    </row>
    <row r="45" spans="1:17" x14ac:dyDescent="0.25">
      <c r="A45"/>
      <c r="B45"/>
      <c r="C45"/>
      <c r="D45"/>
      <c r="E45"/>
      <c r="F45" s="454"/>
      <c r="G45"/>
      <c r="H45" s="15"/>
      <c r="I45"/>
      <c r="J45"/>
      <c r="K45"/>
      <c r="L45"/>
      <c r="M45"/>
      <c r="N45"/>
      <c r="O45"/>
      <c r="P45"/>
      <c r="Q45"/>
    </row>
    <row r="46" spans="1:17" x14ac:dyDescent="0.25">
      <c r="A46"/>
      <c r="B46"/>
      <c r="C46"/>
      <c r="D46"/>
      <c r="E46"/>
      <c r="F46" s="454"/>
      <c r="G46"/>
      <c r="H46" s="15"/>
      <c r="I46"/>
      <c r="J46"/>
      <c r="K46"/>
      <c r="L46"/>
      <c r="M46"/>
      <c r="N46"/>
      <c r="O46"/>
      <c r="P46"/>
      <c r="Q46"/>
    </row>
    <row r="47" spans="1:17" x14ac:dyDescent="0.25">
      <c r="A47"/>
      <c r="B47"/>
      <c r="C47"/>
      <c r="D47"/>
      <c r="E47"/>
      <c r="F47" s="454"/>
      <c r="G47"/>
      <c r="H47" s="15"/>
      <c r="I47"/>
      <c r="J47"/>
      <c r="K47"/>
      <c r="L47"/>
      <c r="M47"/>
      <c r="N47"/>
      <c r="O47"/>
      <c r="P47"/>
      <c r="Q47"/>
    </row>
    <row r="48" spans="1:17" x14ac:dyDescent="0.25">
      <c r="A48"/>
      <c r="B48"/>
      <c r="C48"/>
      <c r="D48"/>
      <c r="E48"/>
      <c r="F48" s="454"/>
      <c r="G48"/>
      <c r="H48" s="15"/>
      <c r="I48"/>
      <c r="J48"/>
      <c r="K48"/>
      <c r="L48"/>
      <c r="M48"/>
      <c r="N48"/>
      <c r="O48"/>
      <c r="P48"/>
      <c r="Q48"/>
    </row>
    <row r="49" spans="1:17" x14ac:dyDescent="0.25">
      <c r="A49"/>
      <c r="B49"/>
      <c r="C49"/>
      <c r="D49"/>
      <c r="E49"/>
      <c r="F49" s="454"/>
      <c r="G49"/>
      <c r="H49" s="15"/>
      <c r="I49"/>
      <c r="J49"/>
      <c r="K49"/>
      <c r="L49"/>
      <c r="M49"/>
      <c r="N49"/>
      <c r="O49"/>
      <c r="P49"/>
      <c r="Q49"/>
    </row>
    <row r="50" spans="1:17" x14ac:dyDescent="0.25">
      <c r="A50"/>
      <c r="B50"/>
      <c r="C50"/>
      <c r="D50"/>
      <c r="E50"/>
      <c r="F50" s="454"/>
      <c r="G50"/>
      <c r="H50" s="15"/>
      <c r="I50"/>
      <c r="J50"/>
      <c r="K50"/>
      <c r="L50"/>
      <c r="M50"/>
      <c r="N50"/>
      <c r="O50"/>
      <c r="P50"/>
      <c r="Q50"/>
    </row>
    <row r="51" spans="1:17" x14ac:dyDescent="0.25">
      <c r="A51"/>
      <c r="B51"/>
      <c r="C51"/>
      <c r="D51"/>
      <c r="E51"/>
      <c r="F51" s="454"/>
      <c r="G51"/>
      <c r="H51" s="15"/>
      <c r="I51"/>
      <c r="J51"/>
      <c r="K51"/>
      <c r="L51"/>
      <c r="M51"/>
      <c r="N51"/>
      <c r="O51"/>
      <c r="P51"/>
      <c r="Q51"/>
    </row>
    <row r="52" spans="1:17" x14ac:dyDescent="0.25">
      <c r="A52"/>
      <c r="B52"/>
      <c r="C52"/>
      <c r="D52"/>
      <c r="E52"/>
      <c r="F52" s="454"/>
      <c r="G52"/>
      <c r="H52" s="15"/>
      <c r="I52"/>
      <c r="J52"/>
      <c r="K52"/>
      <c r="L52"/>
      <c r="M52"/>
      <c r="N52"/>
      <c r="O52"/>
      <c r="P52"/>
      <c r="Q52"/>
    </row>
    <row r="53" spans="1:17" x14ac:dyDescent="0.25">
      <c r="A53"/>
      <c r="B53"/>
      <c r="C53"/>
      <c r="D53"/>
      <c r="E53"/>
      <c r="F53" s="454"/>
      <c r="G53"/>
      <c r="H53" s="15"/>
      <c r="I53"/>
      <c r="J53"/>
      <c r="K53"/>
      <c r="L53"/>
      <c r="M53"/>
      <c r="N53"/>
      <c r="O53"/>
      <c r="P53"/>
      <c r="Q53"/>
    </row>
    <row r="54" spans="1:17" x14ac:dyDescent="0.25">
      <c r="A54"/>
      <c r="B54"/>
      <c r="C54"/>
      <c r="D54"/>
      <c r="E54"/>
      <c r="F54" s="454"/>
      <c r="G54"/>
      <c r="H54" s="15"/>
      <c r="I54"/>
      <c r="J54"/>
      <c r="K54"/>
      <c r="L54"/>
      <c r="M54"/>
      <c r="N54"/>
      <c r="O54"/>
      <c r="P54"/>
      <c r="Q54"/>
    </row>
    <row r="55" spans="1:17" x14ac:dyDescent="0.25">
      <c r="A55"/>
      <c r="B55"/>
      <c r="C55"/>
      <c r="D55"/>
      <c r="E55"/>
      <c r="F55" s="454"/>
      <c r="G55"/>
      <c r="H55" s="15"/>
      <c r="I55"/>
      <c r="J55"/>
      <c r="K55"/>
      <c r="L55"/>
      <c r="M55"/>
      <c r="N55"/>
      <c r="O55"/>
      <c r="P55"/>
      <c r="Q55"/>
    </row>
    <row r="56" spans="1:17" x14ac:dyDescent="0.25">
      <c r="A56"/>
      <c r="B56"/>
      <c r="C56"/>
      <c r="D56"/>
      <c r="E56"/>
      <c r="F56" s="454"/>
      <c r="G56"/>
      <c r="H56" s="15"/>
      <c r="I56"/>
      <c r="J56"/>
      <c r="K56"/>
      <c r="L56"/>
      <c r="M56"/>
      <c r="N56"/>
      <c r="O56"/>
      <c r="P56"/>
      <c r="Q56"/>
    </row>
    <row r="57" spans="1:17" x14ac:dyDescent="0.25">
      <c r="A57"/>
      <c r="B57"/>
      <c r="C57"/>
      <c r="D57"/>
      <c r="E57"/>
      <c r="F57" s="454"/>
      <c r="G57"/>
      <c r="H57" s="15"/>
      <c r="I57"/>
      <c r="J57"/>
      <c r="K57"/>
      <c r="L57"/>
      <c r="M57"/>
      <c r="N57"/>
      <c r="O57"/>
      <c r="P57"/>
      <c r="Q57"/>
    </row>
    <row r="58" spans="1:17" x14ac:dyDescent="0.25">
      <c r="A58"/>
      <c r="B58"/>
      <c r="C58"/>
      <c r="D58"/>
      <c r="E58"/>
      <c r="F58" s="454"/>
      <c r="G58"/>
      <c r="H58" s="15"/>
      <c r="I58"/>
      <c r="J58"/>
      <c r="K58"/>
      <c r="L58"/>
      <c r="M58"/>
      <c r="N58"/>
      <c r="O58"/>
      <c r="P58"/>
      <c r="Q58"/>
    </row>
    <row r="59" spans="1:17" x14ac:dyDescent="0.25">
      <c r="A59"/>
      <c r="B59"/>
      <c r="C59"/>
      <c r="D59"/>
      <c r="E59"/>
      <c r="F59" s="454"/>
      <c r="G59"/>
      <c r="H59" s="15"/>
      <c r="I59"/>
      <c r="J59"/>
      <c r="K59"/>
      <c r="L59"/>
      <c r="M59"/>
      <c r="N59"/>
      <c r="O59"/>
      <c r="P59"/>
      <c r="Q59"/>
    </row>
    <row r="60" spans="1:17" x14ac:dyDescent="0.25">
      <c r="A60"/>
      <c r="B60"/>
      <c r="C60"/>
      <c r="D60"/>
      <c r="E60"/>
      <c r="F60" s="454"/>
      <c r="G60"/>
      <c r="H60" s="15"/>
      <c r="I60"/>
      <c r="J60"/>
      <c r="K60"/>
      <c r="L60"/>
      <c r="M60"/>
      <c r="N60"/>
      <c r="O60"/>
      <c r="P60"/>
      <c r="Q60"/>
    </row>
    <row r="61" spans="1:17" x14ac:dyDescent="0.25">
      <c r="A61"/>
      <c r="B61"/>
      <c r="C61"/>
      <c r="D61"/>
      <c r="E61"/>
      <c r="F61" s="454"/>
      <c r="G61"/>
      <c r="H61" s="15"/>
      <c r="I61"/>
      <c r="J61"/>
      <c r="K61"/>
      <c r="L61"/>
      <c r="M61"/>
      <c r="N61"/>
      <c r="O61"/>
      <c r="P61"/>
      <c r="Q61"/>
    </row>
    <row r="62" spans="1:17" x14ac:dyDescent="0.25">
      <c r="A62"/>
      <c r="B62"/>
      <c r="C62"/>
      <c r="D62"/>
      <c r="E62"/>
      <c r="F62" s="454"/>
      <c r="G62"/>
      <c r="H62" s="15"/>
      <c r="I62"/>
      <c r="J62"/>
      <c r="K62"/>
      <c r="L62"/>
      <c r="M62"/>
      <c r="N62"/>
      <c r="O62"/>
      <c r="P62"/>
      <c r="Q62"/>
    </row>
    <row r="63" spans="1:17" x14ac:dyDescent="0.25">
      <c r="A63"/>
      <c r="B63"/>
      <c r="C63"/>
      <c r="D63"/>
      <c r="E63"/>
      <c r="F63" s="454"/>
      <c r="G63"/>
      <c r="H63" s="15"/>
      <c r="I63"/>
      <c r="J63"/>
      <c r="K63"/>
      <c r="L63"/>
      <c r="M63"/>
      <c r="N63"/>
      <c r="O63"/>
      <c r="P63"/>
      <c r="Q63"/>
    </row>
    <row r="64" spans="1:17" x14ac:dyDescent="0.25">
      <c r="A64"/>
      <c r="B64"/>
      <c r="C64"/>
      <c r="D64"/>
      <c r="E64"/>
      <c r="F64" s="454"/>
      <c r="G64"/>
      <c r="H64" s="15"/>
      <c r="I64"/>
      <c r="J64"/>
      <c r="K64"/>
      <c r="L64"/>
      <c r="M64"/>
      <c r="N64"/>
      <c r="O64"/>
      <c r="P64"/>
      <c r="Q64"/>
    </row>
    <row r="65" spans="1:17" x14ac:dyDescent="0.25">
      <c r="A65"/>
      <c r="B65"/>
      <c r="C65"/>
      <c r="D65"/>
      <c r="E65"/>
      <c r="F65" s="454"/>
      <c r="G65"/>
      <c r="H65" s="15"/>
      <c r="I65"/>
      <c r="J65"/>
      <c r="K65"/>
      <c r="L65"/>
      <c r="M65"/>
      <c r="N65"/>
      <c r="O65"/>
      <c r="P65"/>
      <c r="Q65"/>
    </row>
    <row r="66" spans="1:17" x14ac:dyDescent="0.25">
      <c r="A66"/>
      <c r="B66"/>
      <c r="C66"/>
      <c r="D66"/>
      <c r="E66"/>
      <c r="F66" s="454"/>
      <c r="G66"/>
      <c r="H66" s="15"/>
      <c r="I66"/>
      <c r="J66"/>
      <c r="K66"/>
      <c r="L66"/>
      <c r="M66"/>
      <c r="N66"/>
      <c r="O66"/>
      <c r="P66"/>
      <c r="Q66"/>
    </row>
    <row r="67" spans="1:17" x14ac:dyDescent="0.25">
      <c r="A67"/>
      <c r="B67"/>
      <c r="C67"/>
      <c r="D67"/>
      <c r="E67"/>
      <c r="F67" s="454"/>
      <c r="G67"/>
      <c r="H67" s="15"/>
      <c r="I67"/>
      <c r="J67"/>
      <c r="K67"/>
      <c r="L67"/>
      <c r="M67"/>
      <c r="N67"/>
      <c r="O67"/>
      <c r="P67"/>
      <c r="Q67"/>
    </row>
    <row r="68" spans="1:17" x14ac:dyDescent="0.25">
      <c r="A68"/>
      <c r="B68"/>
      <c r="C68"/>
      <c r="D68"/>
      <c r="E68"/>
      <c r="F68" s="454"/>
      <c r="G68"/>
      <c r="H68" s="15"/>
      <c r="I68"/>
      <c r="J68"/>
      <c r="K68"/>
      <c r="L68"/>
      <c r="M68"/>
      <c r="N68"/>
      <c r="O68"/>
      <c r="P68"/>
      <c r="Q68"/>
    </row>
    <row r="69" spans="1:17" x14ac:dyDescent="0.25">
      <c r="A69"/>
      <c r="B69"/>
      <c r="C69"/>
      <c r="D69"/>
      <c r="E69"/>
      <c r="F69" s="454"/>
      <c r="G69"/>
      <c r="H69" s="15"/>
      <c r="I69"/>
      <c r="J69"/>
      <c r="K69"/>
      <c r="L69"/>
      <c r="M69"/>
      <c r="N69"/>
      <c r="O69"/>
      <c r="P69"/>
      <c r="Q69"/>
    </row>
    <row r="70" spans="1:17" x14ac:dyDescent="0.25">
      <c r="A70"/>
      <c r="B70"/>
      <c r="C70"/>
      <c r="D70"/>
      <c r="E70"/>
      <c r="F70" s="454"/>
      <c r="G70"/>
      <c r="H70" s="15"/>
      <c r="I70"/>
      <c r="J70"/>
      <c r="K70"/>
      <c r="L70"/>
      <c r="M70"/>
      <c r="N70"/>
      <c r="O70"/>
      <c r="P70"/>
      <c r="Q70"/>
    </row>
    <row r="71" spans="1:17" x14ac:dyDescent="0.25">
      <c r="A71"/>
      <c r="B71"/>
      <c r="C71"/>
      <c r="D71"/>
      <c r="E71"/>
      <c r="F71" s="454"/>
      <c r="G71"/>
      <c r="H71" s="15"/>
      <c r="I71"/>
      <c r="J71"/>
      <c r="K71"/>
      <c r="L71"/>
      <c r="M71"/>
      <c r="N71"/>
      <c r="O71"/>
      <c r="P71"/>
      <c r="Q71"/>
    </row>
    <row r="72" spans="1:17" x14ac:dyDescent="0.25">
      <c r="A72"/>
      <c r="B72"/>
      <c r="C72"/>
      <c r="D72"/>
      <c r="E72"/>
      <c r="F72" s="454"/>
      <c r="G72"/>
      <c r="H72" s="15"/>
      <c r="I72"/>
      <c r="J72"/>
      <c r="K72"/>
      <c r="L72"/>
      <c r="M72"/>
      <c r="N72"/>
      <c r="O72"/>
      <c r="P72"/>
      <c r="Q72"/>
    </row>
    <row r="73" spans="1:17" x14ac:dyDescent="0.25">
      <c r="A73"/>
      <c r="B73"/>
      <c r="C73"/>
      <c r="D73"/>
      <c r="E73"/>
      <c r="F73" s="454"/>
      <c r="G73"/>
      <c r="H73" s="15"/>
      <c r="I73"/>
      <c r="J73"/>
      <c r="K73"/>
      <c r="L73"/>
      <c r="M73"/>
      <c r="N73"/>
      <c r="O73"/>
      <c r="P73"/>
      <c r="Q73"/>
    </row>
    <row r="74" spans="1:17" x14ac:dyDescent="0.25">
      <c r="A74"/>
      <c r="B74"/>
      <c r="C74"/>
      <c r="D74"/>
      <c r="E74"/>
      <c r="F74" s="454"/>
      <c r="G74"/>
      <c r="H74" s="15"/>
      <c r="I74"/>
      <c r="J74"/>
      <c r="K74"/>
      <c r="L74"/>
      <c r="M74"/>
      <c r="N74"/>
      <c r="O74"/>
      <c r="P74"/>
      <c r="Q74"/>
    </row>
    <row r="75" spans="1:17" x14ac:dyDescent="0.25">
      <c r="A75"/>
      <c r="B75"/>
      <c r="C75"/>
      <c r="D75"/>
      <c r="E75"/>
      <c r="F75" s="454"/>
      <c r="G75"/>
      <c r="H75" s="15"/>
      <c r="I75"/>
      <c r="J75"/>
      <c r="K75"/>
      <c r="L75"/>
      <c r="M75"/>
      <c r="N75"/>
      <c r="O75"/>
      <c r="P75"/>
      <c r="Q75"/>
    </row>
    <row r="76" spans="1:17" x14ac:dyDescent="0.25">
      <c r="A76"/>
      <c r="B76"/>
      <c r="C76"/>
      <c r="D76"/>
      <c r="E76"/>
      <c r="F76" s="454"/>
      <c r="G76"/>
      <c r="H76" s="15"/>
      <c r="I76"/>
      <c r="J76"/>
      <c r="K76"/>
      <c r="L76"/>
      <c r="M76"/>
      <c r="N76"/>
      <c r="O76"/>
      <c r="P76"/>
      <c r="Q76"/>
    </row>
    <row r="77" spans="1:17" x14ac:dyDescent="0.25">
      <c r="A77"/>
      <c r="B77"/>
      <c r="C77"/>
      <c r="D77"/>
      <c r="E77"/>
      <c r="F77" s="454"/>
      <c r="G77"/>
      <c r="H77" s="15"/>
      <c r="I77"/>
      <c r="J77"/>
      <c r="K77"/>
      <c r="L77"/>
      <c r="M77"/>
      <c r="N77"/>
      <c r="O77"/>
      <c r="P77"/>
      <c r="Q77"/>
    </row>
    <row r="78" spans="1:17" x14ac:dyDescent="0.25">
      <c r="A78"/>
      <c r="B78"/>
      <c r="C78"/>
      <c r="D78"/>
      <c r="E78"/>
      <c r="F78" s="454"/>
      <c r="G78"/>
      <c r="H78" s="15"/>
      <c r="I78"/>
      <c r="J78"/>
      <c r="K78"/>
      <c r="L78"/>
      <c r="M78"/>
      <c r="N78"/>
      <c r="O78"/>
      <c r="P78"/>
      <c r="Q78"/>
    </row>
    <row r="79" spans="1:17" x14ac:dyDescent="0.25">
      <c r="A79"/>
      <c r="B79"/>
      <c r="C79"/>
      <c r="D79"/>
      <c r="E79"/>
      <c r="F79" s="454"/>
      <c r="G79"/>
      <c r="H79" s="15"/>
      <c r="I79"/>
      <c r="J79"/>
      <c r="K79"/>
      <c r="L79"/>
      <c r="M79"/>
      <c r="N79"/>
      <c r="O79"/>
      <c r="P79"/>
      <c r="Q79"/>
    </row>
    <row r="80" spans="1:17" x14ac:dyDescent="0.25">
      <c r="A80"/>
      <c r="B80"/>
      <c r="C80"/>
      <c r="D80"/>
      <c r="E80"/>
      <c r="F80" s="454"/>
      <c r="G80"/>
      <c r="H80" s="15"/>
      <c r="I80"/>
      <c r="J80"/>
      <c r="K80"/>
      <c r="L80"/>
      <c r="M80"/>
      <c r="N80"/>
      <c r="O80"/>
      <c r="P80"/>
      <c r="Q80"/>
    </row>
    <row r="81" spans="1:17" x14ac:dyDescent="0.25">
      <c r="A81"/>
      <c r="B81"/>
      <c r="C81"/>
      <c r="D81"/>
      <c r="E81"/>
      <c r="F81" s="454"/>
      <c r="G81"/>
      <c r="H81" s="15"/>
      <c r="I81"/>
      <c r="J81"/>
      <c r="K81"/>
      <c r="L81"/>
      <c r="M81"/>
      <c r="N81"/>
      <c r="O81"/>
      <c r="P81"/>
      <c r="Q81"/>
    </row>
    <row r="82" spans="1:17" x14ac:dyDescent="0.25">
      <c r="A82"/>
      <c r="B82"/>
      <c r="C82"/>
      <c r="D82"/>
      <c r="E82"/>
      <c r="F82" s="454"/>
      <c r="G82"/>
      <c r="H82" s="15"/>
      <c r="I82"/>
      <c r="J82"/>
      <c r="K82"/>
      <c r="L82"/>
      <c r="M82"/>
      <c r="N82"/>
      <c r="O82"/>
      <c r="P82"/>
      <c r="Q82"/>
    </row>
    <row r="83" spans="1:17" x14ac:dyDescent="0.25">
      <c r="A83"/>
      <c r="B83"/>
      <c r="C83"/>
      <c r="D83"/>
      <c r="E83"/>
      <c r="F83" s="454"/>
      <c r="G83"/>
      <c r="H83" s="15"/>
      <c r="I83"/>
      <c r="J83"/>
      <c r="K83"/>
      <c r="L83"/>
      <c r="M83"/>
      <c r="N83"/>
      <c r="O83"/>
      <c r="P83"/>
      <c r="Q83"/>
    </row>
    <row r="84" spans="1:17" x14ac:dyDescent="0.25">
      <c r="A84"/>
      <c r="B84"/>
      <c r="C84"/>
      <c r="D84"/>
      <c r="E84"/>
      <c r="F84" s="454"/>
      <c r="G84"/>
      <c r="H84" s="15"/>
      <c r="I84"/>
      <c r="J84"/>
      <c r="K84"/>
      <c r="L84"/>
      <c r="M84"/>
      <c r="N84"/>
      <c r="O84"/>
      <c r="P84"/>
      <c r="Q84"/>
    </row>
    <row r="85" spans="1:17" x14ac:dyDescent="0.25">
      <c r="A85"/>
      <c r="B85"/>
      <c r="C85"/>
      <c r="D85"/>
      <c r="E85"/>
      <c r="F85" s="454"/>
      <c r="G85"/>
      <c r="H85" s="15"/>
      <c r="I85"/>
      <c r="J85"/>
      <c r="K85"/>
      <c r="L85"/>
      <c r="M85"/>
      <c r="N85"/>
      <c r="O85"/>
      <c r="P85"/>
      <c r="Q85"/>
    </row>
    <row r="86" spans="1:17" x14ac:dyDescent="0.25">
      <c r="A86"/>
      <c r="B86"/>
      <c r="C86"/>
      <c r="D86"/>
      <c r="E86"/>
      <c r="F86" s="454"/>
      <c r="G86"/>
      <c r="H86" s="15"/>
      <c r="I86"/>
      <c r="J86"/>
      <c r="K86"/>
      <c r="L86"/>
      <c r="M86"/>
      <c r="N86"/>
      <c r="O86"/>
      <c r="P86"/>
      <c r="Q86"/>
    </row>
    <row r="87" spans="1:17" x14ac:dyDescent="0.25">
      <c r="A87"/>
      <c r="B87"/>
      <c r="C87"/>
      <c r="D87"/>
      <c r="E87"/>
      <c r="F87" s="454"/>
      <c r="G87"/>
      <c r="H87" s="15"/>
      <c r="I87"/>
      <c r="J87"/>
      <c r="K87"/>
      <c r="L87"/>
      <c r="M87"/>
      <c r="N87"/>
      <c r="O87"/>
      <c r="P87"/>
      <c r="Q87"/>
    </row>
    <row r="88" spans="1:17" x14ac:dyDescent="0.25">
      <c r="A88"/>
      <c r="B88"/>
      <c r="C88"/>
      <c r="D88"/>
      <c r="E88"/>
      <c r="F88" s="454"/>
      <c r="G88"/>
      <c r="H88" s="15"/>
      <c r="I88"/>
      <c r="J88"/>
      <c r="K88"/>
      <c r="L88"/>
      <c r="M88"/>
      <c r="N88"/>
      <c r="O88"/>
      <c r="P88"/>
      <c r="Q88"/>
    </row>
    <row r="89" spans="1:17" x14ac:dyDescent="0.25">
      <c r="A89"/>
      <c r="B89"/>
      <c r="C89"/>
      <c r="D89"/>
      <c r="E89"/>
      <c r="F89" s="454"/>
      <c r="G89"/>
      <c r="H89" s="15"/>
      <c r="I89"/>
      <c r="J89"/>
      <c r="K89"/>
      <c r="L89"/>
      <c r="M89"/>
      <c r="N89"/>
      <c r="O89"/>
      <c r="P89"/>
      <c r="Q89"/>
    </row>
    <row r="90" spans="1:17" x14ac:dyDescent="0.25">
      <c r="A90"/>
      <c r="B90"/>
      <c r="C90"/>
      <c r="D90"/>
      <c r="E90"/>
      <c r="F90" s="454"/>
      <c r="G90"/>
      <c r="H90" s="15"/>
      <c r="I90"/>
      <c r="J90"/>
      <c r="K90"/>
      <c r="L90"/>
      <c r="M90"/>
      <c r="N90"/>
      <c r="O90"/>
      <c r="P90"/>
      <c r="Q90"/>
    </row>
    <row r="91" spans="1:17" x14ac:dyDescent="0.25">
      <c r="A91"/>
      <c r="B91"/>
      <c r="C91"/>
      <c r="D91"/>
      <c r="E91"/>
      <c r="F91" s="454"/>
      <c r="G91"/>
      <c r="H91" s="15"/>
      <c r="I91"/>
      <c r="J91"/>
      <c r="K91"/>
      <c r="L91"/>
      <c r="M91"/>
      <c r="N91"/>
      <c r="O91"/>
      <c r="P91"/>
      <c r="Q91"/>
    </row>
    <row r="92" spans="1:17" x14ac:dyDescent="0.25">
      <c r="A92"/>
      <c r="B92"/>
      <c r="C92"/>
      <c r="D92"/>
      <c r="E92"/>
      <c r="F92" s="454"/>
      <c r="G92"/>
      <c r="H92" s="15"/>
      <c r="I92"/>
      <c r="J92"/>
      <c r="K92"/>
      <c r="L92"/>
      <c r="M92"/>
      <c r="N92"/>
      <c r="O92"/>
      <c r="P92"/>
      <c r="Q92"/>
    </row>
    <row r="93" spans="1:17" x14ac:dyDescent="0.25">
      <c r="A93"/>
      <c r="B93"/>
      <c r="C93"/>
      <c r="D93"/>
      <c r="E93"/>
      <c r="F93" s="454"/>
      <c r="G93"/>
      <c r="H93" s="15"/>
      <c r="I93"/>
      <c r="J93"/>
      <c r="K93"/>
      <c r="L93"/>
      <c r="M93"/>
      <c r="N93"/>
      <c r="O93"/>
      <c r="P93"/>
      <c r="Q93"/>
    </row>
    <row r="94" spans="1:17" x14ac:dyDescent="0.25">
      <c r="A94"/>
      <c r="B94"/>
      <c r="C94"/>
      <c r="D94"/>
      <c r="E94"/>
      <c r="F94" s="454"/>
      <c r="G94"/>
      <c r="H94" s="15"/>
      <c r="I94"/>
      <c r="J94"/>
      <c r="K94"/>
      <c r="L94"/>
      <c r="M94"/>
      <c r="N94"/>
      <c r="O94"/>
      <c r="P94"/>
      <c r="Q94"/>
    </row>
    <row r="95" spans="1:17" x14ac:dyDescent="0.25">
      <c r="A95"/>
      <c r="B95"/>
      <c r="C95"/>
      <c r="D95"/>
      <c r="E95"/>
      <c r="F95" s="454"/>
      <c r="G95"/>
      <c r="H95" s="15"/>
      <c r="I95"/>
      <c r="J95"/>
      <c r="K95"/>
      <c r="L95"/>
      <c r="M95"/>
      <c r="N95"/>
      <c r="O95"/>
      <c r="P95"/>
      <c r="Q95"/>
    </row>
    <row r="96" spans="1:17" x14ac:dyDescent="0.25">
      <c r="A96"/>
      <c r="B96"/>
      <c r="C96"/>
      <c r="D96"/>
      <c r="E96"/>
      <c r="F96" s="454"/>
      <c r="G96"/>
      <c r="H96" s="15"/>
      <c r="I96"/>
      <c r="J96"/>
      <c r="K96"/>
      <c r="L96"/>
      <c r="M96"/>
      <c r="N96"/>
      <c r="O96"/>
      <c r="P96"/>
      <c r="Q96"/>
    </row>
    <row r="97" spans="1:17" x14ac:dyDescent="0.25">
      <c r="A97"/>
      <c r="B97"/>
      <c r="C97"/>
      <c r="D97"/>
      <c r="E97"/>
      <c r="F97" s="454"/>
      <c r="G97"/>
      <c r="H97" s="15"/>
      <c r="I97"/>
      <c r="J97"/>
      <c r="K97"/>
      <c r="L97"/>
      <c r="M97"/>
      <c r="N97"/>
      <c r="O97"/>
      <c r="P97"/>
      <c r="Q97"/>
    </row>
    <row r="98" spans="1:17" x14ac:dyDescent="0.25">
      <c r="A98"/>
      <c r="B98"/>
      <c r="C98"/>
      <c r="D98"/>
      <c r="E98"/>
      <c r="F98" s="454"/>
      <c r="G98"/>
      <c r="H98" s="15"/>
      <c r="I98"/>
      <c r="J98"/>
      <c r="K98"/>
      <c r="L98"/>
      <c r="M98"/>
      <c r="N98"/>
      <c r="O98"/>
      <c r="P98"/>
      <c r="Q98"/>
    </row>
    <row r="99" spans="1:17" x14ac:dyDescent="0.25">
      <c r="A99"/>
      <c r="B99"/>
      <c r="C99"/>
      <c r="D99"/>
      <c r="E99"/>
      <c r="F99" s="454"/>
      <c r="G99"/>
      <c r="H99" s="15"/>
      <c r="I99"/>
      <c r="J99"/>
      <c r="K99"/>
      <c r="L99"/>
      <c r="M99"/>
      <c r="N99"/>
      <c r="O99"/>
      <c r="P99"/>
      <c r="Q99"/>
    </row>
    <row r="100" spans="1:17" x14ac:dyDescent="0.25">
      <c r="A100"/>
      <c r="B100"/>
      <c r="C100"/>
      <c r="D100"/>
      <c r="E100"/>
      <c r="F100" s="454"/>
      <c r="G100"/>
      <c r="H100" s="15"/>
      <c r="I100"/>
      <c r="J100"/>
      <c r="K100"/>
      <c r="L100"/>
      <c r="M100"/>
      <c r="N100"/>
      <c r="O100"/>
      <c r="P100"/>
      <c r="Q100"/>
    </row>
    <row r="101" spans="1:17" x14ac:dyDescent="0.25">
      <c r="A101"/>
      <c r="B101"/>
      <c r="C101"/>
      <c r="D101"/>
      <c r="E101"/>
      <c r="F101" s="454"/>
      <c r="G101"/>
      <c r="H101" s="15"/>
      <c r="I101"/>
      <c r="J101"/>
      <c r="K101"/>
      <c r="L101"/>
      <c r="M101"/>
      <c r="N101"/>
      <c r="O101"/>
      <c r="P101"/>
      <c r="Q101"/>
    </row>
    <row r="102" spans="1:17" x14ac:dyDescent="0.25">
      <c r="A102"/>
      <c r="B102"/>
      <c r="C102"/>
      <c r="D102"/>
      <c r="E102"/>
      <c r="F102" s="454"/>
      <c r="G102"/>
      <c r="H102" s="15"/>
      <c r="I102"/>
      <c r="J102"/>
      <c r="K102"/>
      <c r="L102"/>
      <c r="M102"/>
      <c r="N102"/>
      <c r="O102"/>
      <c r="P102"/>
      <c r="Q102"/>
    </row>
    <row r="103" spans="1:17" x14ac:dyDescent="0.25">
      <c r="A103"/>
      <c r="B103"/>
      <c r="C103"/>
      <c r="D103"/>
      <c r="E103"/>
      <c r="F103" s="454"/>
      <c r="G103"/>
      <c r="H103" s="15"/>
      <c r="I103"/>
      <c r="J103"/>
      <c r="K103"/>
      <c r="L103"/>
      <c r="M103"/>
      <c r="N103"/>
      <c r="O103"/>
      <c r="P103"/>
      <c r="Q103"/>
    </row>
    <row r="104" spans="1:17" x14ac:dyDescent="0.25">
      <c r="A104"/>
      <c r="B104"/>
      <c r="C104"/>
      <c r="D104"/>
      <c r="E104"/>
      <c r="F104" s="454"/>
      <c r="G104"/>
      <c r="H104" s="15"/>
      <c r="I104"/>
      <c r="J104"/>
      <c r="K104"/>
      <c r="L104"/>
      <c r="M104"/>
      <c r="N104"/>
      <c r="O104"/>
      <c r="P104"/>
      <c r="Q104"/>
    </row>
    <row r="105" spans="1:17" x14ac:dyDescent="0.25">
      <c r="A105"/>
      <c r="B105"/>
      <c r="C105"/>
      <c r="D105"/>
      <c r="E105"/>
      <c r="F105" s="454"/>
      <c r="G105"/>
      <c r="H105" s="15"/>
      <c r="I105"/>
      <c r="J105"/>
      <c r="K105"/>
      <c r="L105"/>
      <c r="M105"/>
      <c r="N105"/>
      <c r="O105"/>
      <c r="P105"/>
      <c r="Q105"/>
    </row>
    <row r="106" spans="1:17" x14ac:dyDescent="0.25">
      <c r="A106"/>
      <c r="B106"/>
      <c r="C106"/>
      <c r="D106"/>
      <c r="E106"/>
      <c r="F106" s="454"/>
      <c r="G106"/>
      <c r="H106" s="15"/>
      <c r="I106"/>
      <c r="J106"/>
      <c r="K106"/>
      <c r="L106"/>
      <c r="M106"/>
      <c r="N106"/>
      <c r="O106"/>
      <c r="P106"/>
      <c r="Q106"/>
    </row>
    <row r="107" spans="1:17" x14ac:dyDescent="0.25">
      <c r="A107"/>
      <c r="B107"/>
      <c r="C107"/>
      <c r="D107"/>
      <c r="E107"/>
      <c r="F107" s="454"/>
      <c r="G107"/>
      <c r="H107" s="15"/>
      <c r="I107"/>
      <c r="J107"/>
      <c r="K107"/>
      <c r="L107"/>
      <c r="M107"/>
      <c r="N107"/>
      <c r="O107"/>
      <c r="P107"/>
      <c r="Q107"/>
    </row>
    <row r="108" spans="1:17" x14ac:dyDescent="0.25">
      <c r="A108"/>
      <c r="B108"/>
      <c r="C108"/>
      <c r="D108"/>
      <c r="E108"/>
      <c r="F108" s="454"/>
      <c r="G108"/>
      <c r="H108" s="15"/>
      <c r="I108"/>
      <c r="J108"/>
      <c r="K108"/>
      <c r="L108"/>
      <c r="M108"/>
      <c r="N108"/>
      <c r="O108"/>
      <c r="P108"/>
      <c r="Q108"/>
    </row>
    <row r="109" spans="1:17" x14ac:dyDescent="0.25">
      <c r="A109"/>
      <c r="B109"/>
      <c r="C109"/>
      <c r="D109"/>
      <c r="E109"/>
      <c r="F109" s="454"/>
      <c r="G109"/>
      <c r="H109" s="15"/>
      <c r="I109"/>
      <c r="J109"/>
      <c r="K109"/>
      <c r="L109"/>
      <c r="M109"/>
      <c r="N109"/>
      <c r="O109"/>
      <c r="P109"/>
      <c r="Q109"/>
    </row>
    <row r="110" spans="1:17" x14ac:dyDescent="0.25">
      <c r="A110"/>
      <c r="B110"/>
      <c r="C110"/>
      <c r="D110"/>
      <c r="E110"/>
      <c r="F110" s="454"/>
      <c r="G110"/>
      <c r="H110" s="15"/>
      <c r="I110"/>
      <c r="J110"/>
      <c r="K110"/>
      <c r="L110"/>
      <c r="M110"/>
      <c r="N110"/>
      <c r="O110"/>
      <c r="P110"/>
      <c r="Q110"/>
    </row>
    <row r="111" spans="1:17" x14ac:dyDescent="0.25">
      <c r="A111"/>
      <c r="B111"/>
      <c r="C111"/>
      <c r="D111"/>
      <c r="E111"/>
      <c r="F111" s="454"/>
      <c r="G111"/>
      <c r="H111" s="15"/>
      <c r="I111"/>
      <c r="J111"/>
      <c r="K111"/>
      <c r="L111"/>
      <c r="M111"/>
      <c r="N111"/>
      <c r="O111"/>
      <c r="P111"/>
      <c r="Q111"/>
    </row>
    <row r="112" spans="1:17" x14ac:dyDescent="0.25">
      <c r="A112"/>
      <c r="B112"/>
      <c r="C112"/>
      <c r="D112"/>
      <c r="E112"/>
      <c r="F112" s="454"/>
      <c r="G112"/>
      <c r="H112" s="15"/>
      <c r="I112"/>
      <c r="J112"/>
      <c r="K112"/>
      <c r="L112"/>
      <c r="M112"/>
      <c r="N112"/>
      <c r="O112"/>
      <c r="P112"/>
      <c r="Q112"/>
    </row>
    <row r="113" spans="1:17" x14ac:dyDescent="0.25">
      <c r="A113"/>
      <c r="B113"/>
      <c r="C113"/>
      <c r="D113"/>
      <c r="E113"/>
      <c r="F113" s="454"/>
      <c r="G113"/>
      <c r="H113" s="15"/>
      <c r="I113"/>
      <c r="J113"/>
      <c r="K113"/>
      <c r="L113"/>
      <c r="M113"/>
      <c r="N113"/>
      <c r="O113"/>
      <c r="P113"/>
      <c r="Q113"/>
    </row>
    <row r="114" spans="1:17" x14ac:dyDescent="0.25">
      <c r="A114"/>
      <c r="B114"/>
      <c r="C114"/>
      <c r="D114"/>
      <c r="E114"/>
      <c r="F114" s="454"/>
      <c r="G114"/>
      <c r="H114" s="15"/>
      <c r="I114"/>
      <c r="J114"/>
      <c r="K114"/>
      <c r="L114"/>
      <c r="M114"/>
      <c r="N114"/>
      <c r="O114"/>
      <c r="P114"/>
      <c r="Q114"/>
    </row>
    <row r="115" spans="1:17" x14ac:dyDescent="0.25">
      <c r="A115"/>
      <c r="B115"/>
      <c r="C115"/>
      <c r="D115"/>
      <c r="E115"/>
      <c r="F115" s="454"/>
      <c r="G115"/>
      <c r="H115" s="15"/>
      <c r="I115"/>
      <c r="J115"/>
      <c r="K115"/>
      <c r="L115"/>
      <c r="M115"/>
      <c r="N115"/>
      <c r="O115"/>
      <c r="P115"/>
      <c r="Q115"/>
    </row>
    <row r="116" spans="1:17" x14ac:dyDescent="0.25">
      <c r="A116"/>
      <c r="B116"/>
      <c r="C116"/>
      <c r="D116"/>
      <c r="E116"/>
      <c r="F116" s="454"/>
      <c r="G116"/>
      <c r="H116" s="15"/>
      <c r="I116"/>
      <c r="J116"/>
      <c r="K116"/>
      <c r="L116"/>
      <c r="M116"/>
      <c r="N116"/>
      <c r="O116"/>
      <c r="P116"/>
      <c r="Q116"/>
    </row>
    <row r="117" spans="1:17" x14ac:dyDescent="0.25">
      <c r="A117"/>
      <c r="B117"/>
      <c r="C117"/>
      <c r="D117"/>
      <c r="E117"/>
      <c r="F117" s="454"/>
      <c r="G117"/>
      <c r="H117" s="15"/>
      <c r="I117"/>
      <c r="J117"/>
      <c r="K117"/>
      <c r="L117"/>
      <c r="M117"/>
      <c r="N117"/>
      <c r="O117"/>
      <c r="P117"/>
      <c r="Q117"/>
    </row>
    <row r="118" spans="1:17" x14ac:dyDescent="0.25">
      <c r="A118"/>
      <c r="B118"/>
      <c r="C118"/>
      <c r="D118"/>
      <c r="E118"/>
      <c r="F118" s="454"/>
      <c r="G118"/>
      <c r="H118" s="15"/>
      <c r="I118"/>
      <c r="J118"/>
      <c r="K118"/>
      <c r="L118"/>
      <c r="M118"/>
      <c r="N118"/>
      <c r="O118"/>
      <c r="P118"/>
      <c r="Q118"/>
    </row>
    <row r="119" spans="1:17" x14ac:dyDescent="0.25">
      <c r="A119"/>
      <c r="B119"/>
      <c r="C119"/>
      <c r="D119"/>
      <c r="E119"/>
      <c r="F119" s="454"/>
      <c r="G119"/>
      <c r="H119" s="15"/>
      <c r="I119"/>
      <c r="J119"/>
      <c r="K119"/>
      <c r="L119"/>
      <c r="M119"/>
      <c r="N119"/>
      <c r="O119"/>
      <c r="P119"/>
      <c r="Q119"/>
    </row>
    <row r="120" spans="1:17" x14ac:dyDescent="0.25">
      <c r="A120"/>
      <c r="B120"/>
      <c r="C120"/>
      <c r="D120"/>
      <c r="E120"/>
      <c r="F120" s="454"/>
      <c r="G120"/>
      <c r="H120" s="15"/>
      <c r="I120"/>
      <c r="J120"/>
      <c r="K120"/>
      <c r="L120"/>
      <c r="M120"/>
      <c r="N120"/>
      <c r="O120"/>
      <c r="P120"/>
      <c r="Q120"/>
    </row>
    <row r="121" spans="1:17" x14ac:dyDescent="0.25">
      <c r="A121"/>
      <c r="B121"/>
      <c r="C121"/>
      <c r="D121"/>
      <c r="E121"/>
      <c r="F121" s="454"/>
      <c r="G121"/>
      <c r="H121" s="15"/>
      <c r="I121"/>
      <c r="J121"/>
      <c r="K121"/>
      <c r="L121"/>
      <c r="M121"/>
      <c r="N121"/>
      <c r="O121"/>
      <c r="P121"/>
      <c r="Q121"/>
    </row>
    <row r="122" spans="1:17" x14ac:dyDescent="0.25">
      <c r="A122"/>
      <c r="B122"/>
      <c r="C122"/>
      <c r="D122"/>
      <c r="E122"/>
      <c r="F122" s="454"/>
      <c r="G122"/>
      <c r="H122" s="15"/>
      <c r="I122"/>
      <c r="J122"/>
      <c r="K122"/>
      <c r="L122"/>
      <c r="M122"/>
      <c r="N122"/>
      <c r="O122"/>
      <c r="P122"/>
      <c r="Q122"/>
    </row>
    <row r="123" spans="1:17" x14ac:dyDescent="0.25">
      <c r="A123"/>
      <c r="B123"/>
      <c r="C123"/>
      <c r="D123"/>
      <c r="E123"/>
      <c r="F123" s="454"/>
      <c r="G123"/>
      <c r="H123" s="15"/>
      <c r="I123"/>
      <c r="J123"/>
      <c r="K123"/>
      <c r="L123"/>
      <c r="M123"/>
      <c r="N123"/>
      <c r="O123"/>
      <c r="P123"/>
      <c r="Q123"/>
    </row>
    <row r="124" spans="1:17" x14ac:dyDescent="0.25">
      <c r="A124"/>
      <c r="B124"/>
      <c r="C124"/>
      <c r="D124"/>
      <c r="E124"/>
      <c r="F124" s="454"/>
      <c r="G124"/>
      <c r="H124" s="15"/>
      <c r="I124"/>
      <c r="J124"/>
      <c r="K124"/>
      <c r="L124"/>
      <c r="M124"/>
      <c r="N124"/>
      <c r="O124"/>
      <c r="P124"/>
      <c r="Q124"/>
    </row>
    <row r="125" spans="1:17" x14ac:dyDescent="0.25">
      <c r="A125"/>
      <c r="B125"/>
      <c r="C125"/>
      <c r="D125"/>
      <c r="E125"/>
      <c r="F125" s="454"/>
      <c r="G125"/>
      <c r="H125" s="15"/>
      <c r="I125"/>
      <c r="J125"/>
      <c r="K125"/>
      <c r="L125"/>
      <c r="M125"/>
      <c r="N125"/>
      <c r="O125"/>
      <c r="P125"/>
      <c r="Q125"/>
    </row>
    <row r="126" spans="1:17" x14ac:dyDescent="0.25">
      <c r="A126"/>
      <c r="B126"/>
      <c r="C126"/>
      <c r="D126"/>
      <c r="E126"/>
      <c r="F126" s="454"/>
      <c r="G126"/>
      <c r="H126" s="15"/>
      <c r="I126"/>
      <c r="J126"/>
      <c r="K126"/>
      <c r="L126"/>
      <c r="M126"/>
      <c r="N126"/>
      <c r="O126"/>
      <c r="P126"/>
      <c r="Q126"/>
    </row>
    <row r="127" spans="1:17" x14ac:dyDescent="0.25">
      <c r="A127"/>
      <c r="B127"/>
      <c r="C127"/>
      <c r="D127"/>
      <c r="E127"/>
      <c r="F127" s="454"/>
      <c r="G127"/>
      <c r="H127" s="15"/>
      <c r="I127"/>
      <c r="J127"/>
      <c r="K127"/>
      <c r="L127"/>
      <c r="M127"/>
      <c r="N127"/>
      <c r="O127"/>
      <c r="P127"/>
      <c r="Q127"/>
    </row>
    <row r="128" spans="1:17" x14ac:dyDescent="0.25">
      <c r="A128"/>
      <c r="B128"/>
      <c r="C128"/>
      <c r="D128"/>
      <c r="E128"/>
      <c r="F128" s="454"/>
      <c r="G128"/>
      <c r="H128" s="15"/>
      <c r="I128"/>
      <c r="J128"/>
      <c r="K128"/>
      <c r="L128"/>
      <c r="M128"/>
      <c r="N128"/>
      <c r="O128"/>
      <c r="P128"/>
      <c r="Q128"/>
    </row>
    <row r="129" spans="1:17" x14ac:dyDescent="0.25">
      <c r="A129"/>
      <c r="B129"/>
      <c r="C129"/>
      <c r="D129"/>
      <c r="E129"/>
      <c r="F129" s="454"/>
      <c r="G129"/>
      <c r="H129" s="15"/>
      <c r="I129"/>
      <c r="J129"/>
      <c r="K129"/>
      <c r="L129"/>
      <c r="M129"/>
      <c r="N129"/>
      <c r="O129"/>
      <c r="P129"/>
      <c r="Q129"/>
    </row>
    <row r="130" spans="1:17" x14ac:dyDescent="0.25">
      <c r="A130"/>
      <c r="B130"/>
      <c r="C130"/>
      <c r="D130"/>
      <c r="E130"/>
      <c r="F130" s="454"/>
      <c r="G130"/>
      <c r="H130" s="15"/>
      <c r="I130"/>
      <c r="J130"/>
      <c r="K130"/>
      <c r="L130"/>
      <c r="M130"/>
      <c r="N130"/>
      <c r="O130"/>
      <c r="P130"/>
      <c r="Q130"/>
    </row>
    <row r="131" spans="1:17" x14ac:dyDescent="0.25">
      <c r="A131"/>
      <c r="B131"/>
      <c r="C131"/>
      <c r="D131"/>
      <c r="E131"/>
      <c r="F131" s="454"/>
      <c r="G131"/>
      <c r="H131" s="15"/>
      <c r="I131"/>
      <c r="J131"/>
      <c r="K131"/>
      <c r="L131"/>
      <c r="M131"/>
      <c r="N131"/>
      <c r="O131"/>
      <c r="P131"/>
      <c r="Q131"/>
    </row>
    <row r="132" spans="1:17" x14ac:dyDescent="0.25">
      <c r="A132"/>
      <c r="B132"/>
      <c r="C132"/>
      <c r="D132"/>
      <c r="E132"/>
      <c r="F132" s="454"/>
      <c r="G132"/>
      <c r="H132" s="15"/>
      <c r="I132"/>
      <c r="J132"/>
      <c r="K132"/>
      <c r="L132"/>
      <c r="M132"/>
      <c r="N132"/>
      <c r="O132"/>
      <c r="P132"/>
      <c r="Q132"/>
    </row>
    <row r="133" spans="1:17" x14ac:dyDescent="0.25">
      <c r="A133"/>
      <c r="B133"/>
      <c r="C133"/>
      <c r="D133"/>
      <c r="E133"/>
      <c r="F133" s="454"/>
      <c r="G133"/>
      <c r="H133" s="15"/>
      <c r="I133"/>
      <c r="J133"/>
      <c r="K133"/>
      <c r="L133"/>
      <c r="M133"/>
      <c r="N133"/>
      <c r="O133"/>
      <c r="P133"/>
      <c r="Q133"/>
    </row>
    <row r="134" spans="1:17" x14ac:dyDescent="0.25">
      <c r="A134"/>
      <c r="B134"/>
      <c r="C134"/>
      <c r="D134"/>
      <c r="E134"/>
      <c r="F134" s="454"/>
      <c r="G134"/>
      <c r="H134" s="15"/>
      <c r="I134"/>
      <c r="J134"/>
      <c r="K134"/>
      <c r="L134"/>
      <c r="M134"/>
      <c r="N134"/>
      <c r="O134"/>
      <c r="P134"/>
      <c r="Q134"/>
    </row>
    <row r="135" spans="1:17" x14ac:dyDescent="0.25">
      <c r="A135"/>
      <c r="B135"/>
      <c r="C135"/>
      <c r="D135"/>
      <c r="E135"/>
      <c r="F135" s="454"/>
      <c r="G135"/>
      <c r="H135" s="15"/>
      <c r="I135"/>
      <c r="J135"/>
      <c r="K135"/>
      <c r="L135"/>
      <c r="M135"/>
      <c r="N135"/>
      <c r="O135"/>
      <c r="P135"/>
      <c r="Q135"/>
    </row>
    <row r="136" spans="1:17" x14ac:dyDescent="0.25">
      <c r="A136"/>
      <c r="B136"/>
      <c r="C136"/>
      <c r="D136"/>
      <c r="E136"/>
      <c r="F136" s="454"/>
      <c r="G136"/>
      <c r="H136" s="15"/>
      <c r="I136"/>
      <c r="J136"/>
      <c r="K136"/>
      <c r="L136"/>
      <c r="M136"/>
      <c r="N136"/>
      <c r="O136"/>
      <c r="P136"/>
      <c r="Q136"/>
    </row>
    <row r="137" spans="1:17" x14ac:dyDescent="0.25">
      <c r="A137"/>
      <c r="B137"/>
      <c r="C137"/>
      <c r="D137"/>
      <c r="E137"/>
      <c r="F137" s="454"/>
      <c r="G137"/>
      <c r="H137" s="15"/>
      <c r="I137"/>
      <c r="J137"/>
      <c r="K137"/>
      <c r="L137"/>
      <c r="M137"/>
      <c r="N137"/>
      <c r="O137"/>
      <c r="P137"/>
      <c r="Q137"/>
    </row>
    <row r="138" spans="1:17" x14ac:dyDescent="0.25">
      <c r="A138"/>
      <c r="B138"/>
      <c r="C138"/>
      <c r="D138"/>
      <c r="E138"/>
      <c r="F138" s="454"/>
      <c r="G138"/>
      <c r="H138" s="15"/>
      <c r="I138"/>
      <c r="J138"/>
      <c r="K138"/>
      <c r="L138"/>
      <c r="M138"/>
      <c r="N138"/>
      <c r="O138"/>
      <c r="P138"/>
      <c r="Q138"/>
    </row>
    <row r="139" spans="1:17" x14ac:dyDescent="0.25">
      <c r="A139"/>
      <c r="B139"/>
      <c r="C139"/>
      <c r="D139"/>
      <c r="E139"/>
      <c r="F139" s="454"/>
      <c r="G139"/>
      <c r="H139" s="15"/>
      <c r="I139"/>
      <c r="J139"/>
      <c r="K139"/>
      <c r="L139"/>
      <c r="M139"/>
      <c r="N139"/>
      <c r="O139"/>
      <c r="P139"/>
      <c r="Q139"/>
    </row>
    <row r="140" spans="1:17" x14ac:dyDescent="0.25">
      <c r="A140"/>
      <c r="B140"/>
      <c r="C140"/>
      <c r="D140"/>
      <c r="E140"/>
      <c r="F140" s="454"/>
      <c r="G140"/>
      <c r="H140" s="15"/>
      <c r="I140"/>
      <c r="J140"/>
      <c r="K140"/>
      <c r="L140"/>
      <c r="M140"/>
      <c r="N140"/>
      <c r="O140"/>
      <c r="P140"/>
      <c r="Q140"/>
    </row>
    <row r="141" spans="1:17" x14ac:dyDescent="0.25">
      <c r="A141"/>
      <c r="B141"/>
      <c r="C141"/>
      <c r="D141"/>
      <c r="E141"/>
      <c r="F141" s="454"/>
      <c r="G141"/>
      <c r="H141" s="15"/>
      <c r="I141"/>
      <c r="J141"/>
      <c r="K141"/>
      <c r="L141"/>
      <c r="M141"/>
      <c r="N141"/>
      <c r="O141"/>
      <c r="P141"/>
      <c r="Q141"/>
    </row>
    <row r="142" spans="1:17" x14ac:dyDescent="0.25">
      <c r="A142"/>
      <c r="B142"/>
      <c r="C142"/>
      <c r="D142"/>
      <c r="E142"/>
      <c r="F142" s="454"/>
      <c r="G142"/>
      <c r="H142" s="15"/>
      <c r="I142"/>
      <c r="J142"/>
      <c r="K142"/>
      <c r="L142"/>
      <c r="M142"/>
      <c r="N142"/>
      <c r="O142"/>
      <c r="P142"/>
      <c r="Q142"/>
    </row>
    <row r="143" spans="1:17" x14ac:dyDescent="0.25">
      <c r="A143"/>
      <c r="B143"/>
      <c r="C143"/>
      <c r="D143"/>
      <c r="E143"/>
      <c r="F143" s="454"/>
      <c r="G143"/>
      <c r="H143" s="15"/>
      <c r="I143"/>
      <c r="J143"/>
      <c r="K143"/>
      <c r="L143"/>
      <c r="M143"/>
      <c r="N143"/>
      <c r="O143"/>
      <c r="P143"/>
      <c r="Q143"/>
    </row>
    <row r="144" spans="1:17" x14ac:dyDescent="0.25">
      <c r="A144"/>
      <c r="B144"/>
      <c r="C144"/>
      <c r="D144"/>
      <c r="E144"/>
      <c r="F144" s="454"/>
      <c r="G144"/>
      <c r="H144" s="15"/>
      <c r="I144"/>
      <c r="J144"/>
      <c r="K144"/>
      <c r="L144"/>
      <c r="M144"/>
      <c r="N144"/>
      <c r="O144"/>
      <c r="P144"/>
      <c r="Q144"/>
    </row>
    <row r="145" spans="1:17" x14ac:dyDescent="0.25">
      <c r="A145"/>
      <c r="B145"/>
      <c r="C145"/>
      <c r="D145"/>
      <c r="E145"/>
      <c r="F145" s="454"/>
      <c r="G145"/>
      <c r="H145" s="15"/>
      <c r="I145"/>
      <c r="J145"/>
      <c r="K145"/>
      <c r="L145"/>
      <c r="M145"/>
      <c r="N145"/>
      <c r="O145"/>
      <c r="P145"/>
      <c r="Q145"/>
    </row>
    <row r="146" spans="1:17" x14ac:dyDescent="0.25">
      <c r="A146"/>
      <c r="B146"/>
      <c r="C146"/>
      <c r="D146"/>
      <c r="E146"/>
      <c r="F146" s="454"/>
      <c r="G146"/>
      <c r="H146" s="15"/>
      <c r="I146"/>
      <c r="J146"/>
      <c r="K146"/>
      <c r="L146"/>
      <c r="M146"/>
      <c r="N146"/>
      <c r="O146"/>
      <c r="P146"/>
      <c r="Q146"/>
    </row>
    <row r="147" spans="1:17" x14ac:dyDescent="0.25">
      <c r="A147"/>
      <c r="B147"/>
      <c r="C147"/>
      <c r="D147"/>
      <c r="E147"/>
      <c r="F147" s="454"/>
      <c r="G147"/>
      <c r="H147" s="15"/>
      <c r="I147"/>
      <c r="J147"/>
      <c r="K147"/>
      <c r="L147"/>
      <c r="M147"/>
      <c r="N147"/>
      <c r="O147"/>
      <c r="P147"/>
      <c r="Q147"/>
    </row>
    <row r="148" spans="1:17" x14ac:dyDescent="0.25">
      <c r="A148"/>
      <c r="B148"/>
      <c r="C148"/>
      <c r="D148"/>
      <c r="E148"/>
      <c r="F148" s="454"/>
      <c r="G148"/>
      <c r="H148" s="15"/>
      <c r="I148"/>
      <c r="J148"/>
      <c r="K148"/>
      <c r="L148"/>
      <c r="M148"/>
      <c r="N148"/>
      <c r="O148"/>
      <c r="P148"/>
      <c r="Q148"/>
    </row>
    <row r="149" spans="1:17" x14ac:dyDescent="0.25">
      <c r="A149"/>
      <c r="B149"/>
      <c r="C149"/>
      <c r="D149"/>
      <c r="E149"/>
      <c r="F149" s="454"/>
      <c r="G149"/>
      <c r="H149" s="15"/>
      <c r="I149"/>
      <c r="J149"/>
      <c r="K149"/>
      <c r="L149"/>
      <c r="M149"/>
      <c r="N149"/>
      <c r="O149"/>
      <c r="P149"/>
      <c r="Q149"/>
    </row>
    <row r="150" spans="1:17" x14ac:dyDescent="0.25">
      <c r="A150"/>
      <c r="B150"/>
      <c r="C150"/>
      <c r="D150"/>
      <c r="E150"/>
      <c r="F150" s="454"/>
      <c r="G150"/>
      <c r="H150" s="15"/>
      <c r="I150"/>
      <c r="J150"/>
      <c r="K150"/>
      <c r="L150"/>
      <c r="M150"/>
      <c r="N150"/>
      <c r="O150"/>
      <c r="P150"/>
      <c r="Q150"/>
    </row>
    <row r="151" spans="1:17" x14ac:dyDescent="0.25">
      <c r="A151"/>
      <c r="B151"/>
      <c r="C151"/>
      <c r="D151"/>
      <c r="E151"/>
      <c r="F151" s="454"/>
      <c r="G151"/>
      <c r="H151" s="15"/>
      <c r="I151"/>
      <c r="J151"/>
      <c r="K151"/>
      <c r="L151"/>
      <c r="M151"/>
      <c r="N151"/>
      <c r="O151"/>
      <c r="P151"/>
      <c r="Q151"/>
    </row>
    <row r="152" spans="1:17" x14ac:dyDescent="0.25">
      <c r="A152"/>
      <c r="B152"/>
      <c r="C152"/>
      <c r="D152"/>
      <c r="E152"/>
      <c r="F152" s="454"/>
      <c r="G152"/>
      <c r="H152" s="15"/>
      <c r="I152"/>
      <c r="J152"/>
      <c r="K152"/>
      <c r="L152"/>
      <c r="M152"/>
      <c r="N152"/>
      <c r="O152"/>
      <c r="P152"/>
      <c r="Q152"/>
    </row>
    <row r="153" spans="1:17" x14ac:dyDescent="0.25">
      <c r="A153"/>
      <c r="B153"/>
      <c r="C153"/>
      <c r="D153"/>
      <c r="E153"/>
      <c r="F153" s="454"/>
      <c r="G153"/>
      <c r="H153" s="15"/>
      <c r="I153"/>
      <c r="J153"/>
      <c r="K153"/>
      <c r="L153"/>
      <c r="M153"/>
      <c r="N153"/>
      <c r="O153"/>
      <c r="P153"/>
      <c r="Q153"/>
    </row>
    <row r="154" spans="1:17" x14ac:dyDescent="0.25">
      <c r="A154"/>
      <c r="B154"/>
      <c r="C154"/>
      <c r="D154"/>
      <c r="E154"/>
      <c r="F154" s="454"/>
      <c r="G154"/>
      <c r="H154" s="15"/>
      <c r="I154"/>
      <c r="J154"/>
      <c r="K154"/>
      <c r="L154"/>
      <c r="M154"/>
      <c r="N154"/>
      <c r="O154"/>
      <c r="P154"/>
      <c r="Q154"/>
    </row>
    <row r="155" spans="1:17" x14ac:dyDescent="0.25">
      <c r="A155"/>
      <c r="B155"/>
      <c r="C155"/>
      <c r="D155"/>
      <c r="E155"/>
      <c r="F155" s="454"/>
      <c r="G155"/>
      <c r="H155" s="15"/>
      <c r="I155"/>
      <c r="J155"/>
      <c r="K155"/>
      <c r="L155"/>
      <c r="M155"/>
      <c r="N155"/>
      <c r="O155"/>
      <c r="P155"/>
      <c r="Q155"/>
    </row>
    <row r="156" spans="1:17" x14ac:dyDescent="0.25">
      <c r="A156"/>
      <c r="B156"/>
      <c r="C156"/>
      <c r="D156"/>
      <c r="E156"/>
      <c r="F156" s="454"/>
      <c r="G156"/>
      <c r="H156" s="15"/>
      <c r="I156"/>
      <c r="J156"/>
      <c r="K156"/>
      <c r="L156"/>
      <c r="M156"/>
      <c r="N156"/>
      <c r="O156"/>
      <c r="P156"/>
      <c r="Q156"/>
    </row>
    <row r="157" spans="1:17" x14ac:dyDescent="0.25">
      <c r="A157"/>
      <c r="B157"/>
      <c r="C157"/>
      <c r="D157"/>
      <c r="E157"/>
      <c r="F157" s="454"/>
      <c r="G157"/>
      <c r="H157" s="15"/>
      <c r="I157"/>
      <c r="J157"/>
      <c r="K157"/>
      <c r="L157"/>
      <c r="M157"/>
      <c r="N157"/>
      <c r="O157"/>
      <c r="P157"/>
      <c r="Q157"/>
    </row>
    <row r="158" spans="1:17" x14ac:dyDescent="0.25">
      <c r="A158"/>
      <c r="B158"/>
      <c r="C158"/>
      <c r="D158"/>
      <c r="E158"/>
      <c r="F158" s="454"/>
      <c r="G158"/>
      <c r="H158" s="15"/>
      <c r="I158"/>
      <c r="J158"/>
      <c r="K158"/>
      <c r="L158"/>
      <c r="M158"/>
      <c r="N158"/>
      <c r="O158"/>
      <c r="P158"/>
      <c r="Q158"/>
    </row>
    <row r="159" spans="1:17" x14ac:dyDescent="0.25">
      <c r="A159"/>
      <c r="B159"/>
      <c r="C159"/>
      <c r="D159"/>
      <c r="E159"/>
      <c r="F159" s="454"/>
      <c r="G159"/>
      <c r="H159" s="15"/>
      <c r="I159"/>
      <c r="J159"/>
      <c r="K159"/>
      <c r="L159"/>
      <c r="M159"/>
      <c r="N159"/>
      <c r="O159"/>
      <c r="P159"/>
      <c r="Q159"/>
    </row>
    <row r="160" spans="1:17" x14ac:dyDescent="0.25">
      <c r="A160"/>
      <c r="B160"/>
      <c r="C160"/>
      <c r="D160"/>
      <c r="E160"/>
      <c r="F160" s="454"/>
      <c r="G160"/>
      <c r="H160" s="15"/>
      <c r="I160"/>
      <c r="J160"/>
      <c r="K160"/>
      <c r="L160"/>
      <c r="M160"/>
      <c r="N160"/>
      <c r="O160"/>
      <c r="P160"/>
      <c r="Q160"/>
    </row>
    <row r="161" spans="1:17" x14ac:dyDescent="0.25">
      <c r="A161"/>
      <c r="B161"/>
      <c r="C161"/>
      <c r="D161"/>
      <c r="E161"/>
      <c r="F161" s="454"/>
      <c r="G161"/>
      <c r="H161" s="15"/>
      <c r="I161"/>
      <c r="J161"/>
      <c r="K161"/>
      <c r="L161"/>
      <c r="M161"/>
      <c r="N161"/>
      <c r="O161"/>
      <c r="P161"/>
      <c r="Q161"/>
    </row>
    <row r="162" spans="1:17" x14ac:dyDescent="0.25">
      <c r="A162"/>
      <c r="B162"/>
      <c r="C162"/>
      <c r="D162"/>
      <c r="E162"/>
      <c r="F162" s="454"/>
      <c r="G162"/>
      <c r="H162" s="15"/>
      <c r="I162"/>
      <c r="J162"/>
      <c r="K162"/>
      <c r="L162"/>
      <c r="M162"/>
      <c r="N162"/>
      <c r="O162"/>
      <c r="P162"/>
      <c r="Q162"/>
    </row>
    <row r="163" spans="1:17" x14ac:dyDescent="0.25">
      <c r="A163"/>
      <c r="B163"/>
      <c r="C163"/>
      <c r="D163"/>
      <c r="E163"/>
      <c r="F163" s="454"/>
      <c r="G163"/>
      <c r="H163" s="15"/>
      <c r="I163"/>
      <c r="J163"/>
      <c r="K163"/>
      <c r="L163"/>
      <c r="M163"/>
      <c r="N163"/>
      <c r="O163"/>
      <c r="P163"/>
      <c r="Q163"/>
    </row>
    <row r="164" spans="1:17" x14ac:dyDescent="0.25">
      <c r="A164"/>
      <c r="B164"/>
      <c r="C164"/>
      <c r="D164"/>
      <c r="E164"/>
      <c r="F164" s="454"/>
      <c r="G164"/>
      <c r="H164" s="15"/>
      <c r="I164"/>
      <c r="J164"/>
      <c r="K164"/>
      <c r="L164"/>
      <c r="M164"/>
      <c r="N164"/>
      <c r="O164"/>
      <c r="P164"/>
      <c r="Q164"/>
    </row>
    <row r="165" spans="1:17" x14ac:dyDescent="0.25">
      <c r="A165"/>
      <c r="B165"/>
      <c r="C165"/>
      <c r="D165"/>
      <c r="E165"/>
      <c r="F165" s="454"/>
      <c r="G165"/>
      <c r="H165" s="15"/>
      <c r="I165"/>
      <c r="J165"/>
      <c r="K165"/>
      <c r="L165"/>
      <c r="M165"/>
      <c r="N165"/>
      <c r="O165"/>
      <c r="P165"/>
      <c r="Q165"/>
    </row>
    <row r="166" spans="1:17" x14ac:dyDescent="0.25">
      <c r="A166"/>
      <c r="B166"/>
      <c r="C166"/>
      <c r="D166"/>
      <c r="E166"/>
      <c r="F166" s="454"/>
      <c r="G166"/>
      <c r="H166" s="15"/>
      <c r="I166"/>
      <c r="J166"/>
      <c r="K166"/>
      <c r="L166"/>
      <c r="M166"/>
      <c r="N166"/>
      <c r="O166"/>
      <c r="P166"/>
      <c r="Q166"/>
    </row>
    <row r="167" spans="1:17" x14ac:dyDescent="0.25">
      <c r="A167"/>
      <c r="B167"/>
      <c r="C167"/>
      <c r="D167"/>
      <c r="E167"/>
      <c r="F167" s="454"/>
      <c r="G167"/>
      <c r="H167" s="15"/>
      <c r="I167"/>
      <c r="J167"/>
      <c r="K167"/>
      <c r="L167"/>
      <c r="M167"/>
      <c r="N167"/>
      <c r="O167"/>
      <c r="P167"/>
      <c r="Q167"/>
    </row>
    <row r="168" spans="1:17" x14ac:dyDescent="0.25">
      <c r="A168"/>
      <c r="B168"/>
      <c r="C168"/>
      <c r="D168"/>
      <c r="E168"/>
      <c r="F168" s="454"/>
      <c r="G168"/>
      <c r="H168" s="15"/>
      <c r="I168"/>
      <c r="J168"/>
      <c r="K168"/>
      <c r="L168"/>
      <c r="M168"/>
      <c r="N168"/>
      <c r="O168"/>
      <c r="P168"/>
      <c r="Q168"/>
    </row>
    <row r="169" spans="1:17" x14ac:dyDescent="0.25">
      <c r="A169"/>
      <c r="B169"/>
      <c r="C169"/>
      <c r="D169"/>
      <c r="E169"/>
      <c r="F169" s="454"/>
      <c r="G169"/>
      <c r="H169" s="15"/>
      <c r="I169"/>
      <c r="J169"/>
      <c r="K169"/>
      <c r="L169"/>
      <c r="M169"/>
      <c r="N169"/>
      <c r="O169"/>
      <c r="P169"/>
      <c r="Q169"/>
    </row>
    <row r="170" spans="1:17" x14ac:dyDescent="0.25">
      <c r="A170"/>
      <c r="B170"/>
      <c r="C170"/>
      <c r="D170"/>
      <c r="E170"/>
      <c r="F170" s="454"/>
      <c r="G170"/>
      <c r="H170" s="15"/>
      <c r="I170"/>
      <c r="J170"/>
      <c r="K170"/>
      <c r="L170"/>
      <c r="M170"/>
      <c r="N170"/>
      <c r="O170"/>
      <c r="P170"/>
      <c r="Q170"/>
    </row>
    <row r="171" spans="1:17" x14ac:dyDescent="0.25">
      <c r="A171"/>
      <c r="B171"/>
      <c r="C171"/>
      <c r="D171"/>
      <c r="E171"/>
      <c r="F171" s="454"/>
      <c r="G171"/>
      <c r="H171" s="15"/>
      <c r="I171"/>
      <c r="J171"/>
      <c r="K171"/>
      <c r="L171"/>
      <c r="M171"/>
      <c r="N171"/>
      <c r="O171"/>
      <c r="P171"/>
      <c r="Q171"/>
    </row>
    <row r="172" spans="1:17" x14ac:dyDescent="0.25">
      <c r="A172"/>
      <c r="B172"/>
      <c r="C172"/>
      <c r="D172"/>
      <c r="E172"/>
      <c r="F172" s="454"/>
      <c r="G172"/>
      <c r="H172" s="15"/>
      <c r="I172"/>
      <c r="J172"/>
      <c r="K172"/>
      <c r="L172"/>
      <c r="M172"/>
      <c r="N172"/>
      <c r="O172"/>
      <c r="P172"/>
      <c r="Q172"/>
    </row>
    <row r="173" spans="1:17" x14ac:dyDescent="0.25">
      <c r="A173"/>
      <c r="B173"/>
      <c r="C173"/>
      <c r="D173"/>
      <c r="E173"/>
      <c r="F173" s="454"/>
      <c r="G173"/>
      <c r="H173" s="15"/>
      <c r="I173"/>
      <c r="J173"/>
      <c r="K173"/>
      <c r="L173"/>
      <c r="M173"/>
      <c r="N173"/>
      <c r="O173"/>
      <c r="P173"/>
      <c r="Q173"/>
    </row>
    <row r="174" spans="1:17" x14ac:dyDescent="0.25">
      <c r="A174"/>
      <c r="B174"/>
      <c r="C174"/>
      <c r="D174"/>
      <c r="E174"/>
      <c r="F174" s="454"/>
      <c r="G174"/>
      <c r="H174" s="15"/>
      <c r="I174"/>
      <c r="J174"/>
      <c r="K174"/>
      <c r="L174"/>
      <c r="M174"/>
      <c r="N174"/>
      <c r="O174"/>
      <c r="P174"/>
      <c r="Q174"/>
    </row>
    <row r="175" spans="1:17" x14ac:dyDescent="0.25">
      <c r="A175"/>
      <c r="B175"/>
      <c r="C175"/>
      <c r="D175"/>
      <c r="E175"/>
      <c r="F175" s="454"/>
      <c r="G175"/>
      <c r="H175" s="15"/>
      <c r="I175"/>
      <c r="J175"/>
      <c r="K175"/>
      <c r="L175"/>
      <c r="M175"/>
      <c r="N175"/>
      <c r="O175"/>
      <c r="P175"/>
      <c r="Q175"/>
    </row>
    <row r="176" spans="1:17" x14ac:dyDescent="0.25">
      <c r="A176"/>
      <c r="B176"/>
      <c r="C176"/>
      <c r="D176"/>
      <c r="E176"/>
      <c r="F176" s="454"/>
      <c r="G176"/>
      <c r="H176" s="15"/>
      <c r="I176"/>
      <c r="J176"/>
      <c r="K176"/>
      <c r="L176"/>
      <c r="M176"/>
      <c r="N176"/>
      <c r="O176"/>
      <c r="P176"/>
      <c r="Q176"/>
    </row>
    <row r="177" spans="1:17" x14ac:dyDescent="0.25">
      <c r="A177"/>
      <c r="B177"/>
      <c r="C177"/>
      <c r="D177"/>
      <c r="E177"/>
      <c r="F177" s="454"/>
      <c r="G177"/>
      <c r="H177" s="15"/>
      <c r="I177"/>
      <c r="J177"/>
      <c r="K177"/>
      <c r="L177"/>
      <c r="M177"/>
      <c r="N177"/>
      <c r="O177"/>
      <c r="P177"/>
      <c r="Q177"/>
    </row>
    <row r="178" spans="1:17" x14ac:dyDescent="0.25">
      <c r="A178"/>
      <c r="B178"/>
      <c r="C178"/>
      <c r="D178"/>
      <c r="E178"/>
      <c r="F178" s="454"/>
      <c r="G178"/>
      <c r="H178" s="15"/>
      <c r="I178"/>
      <c r="J178"/>
      <c r="K178"/>
      <c r="L178"/>
      <c r="M178"/>
      <c r="N178"/>
      <c r="O178"/>
      <c r="P178"/>
      <c r="Q178"/>
    </row>
    <row r="179" spans="1:17" x14ac:dyDescent="0.25">
      <c r="A179"/>
      <c r="B179"/>
      <c r="C179"/>
      <c r="D179"/>
      <c r="E179"/>
      <c r="F179" s="454"/>
      <c r="G179"/>
      <c r="H179" s="15"/>
      <c r="I179"/>
      <c r="J179"/>
      <c r="K179"/>
      <c r="L179"/>
      <c r="M179"/>
      <c r="N179"/>
      <c r="O179"/>
      <c r="P179"/>
      <c r="Q179"/>
    </row>
    <row r="180" spans="1:17" x14ac:dyDescent="0.25">
      <c r="A180"/>
      <c r="B180"/>
      <c r="C180"/>
      <c r="D180"/>
      <c r="E180"/>
      <c r="F180" s="454"/>
      <c r="G180"/>
      <c r="H180" s="15"/>
      <c r="I180"/>
      <c r="J180"/>
      <c r="K180"/>
      <c r="L180"/>
      <c r="M180"/>
      <c r="N180"/>
      <c r="O180"/>
      <c r="P180"/>
      <c r="Q180"/>
    </row>
    <row r="181" spans="1:17" x14ac:dyDescent="0.25">
      <c r="A181"/>
      <c r="B181"/>
      <c r="C181"/>
      <c r="D181"/>
      <c r="E181"/>
      <c r="F181" s="454"/>
      <c r="G181"/>
      <c r="H181" s="15"/>
      <c r="I181"/>
      <c r="J181"/>
      <c r="K181"/>
      <c r="L181"/>
      <c r="M181"/>
      <c r="N181"/>
      <c r="O181"/>
      <c r="P181"/>
      <c r="Q181"/>
    </row>
    <row r="182" spans="1:17" x14ac:dyDescent="0.25">
      <c r="A182"/>
      <c r="B182"/>
      <c r="C182"/>
      <c r="D182"/>
      <c r="E182"/>
      <c r="F182" s="454"/>
      <c r="G182"/>
      <c r="H182" s="15"/>
      <c r="I182"/>
      <c r="J182"/>
      <c r="K182"/>
      <c r="L182"/>
      <c r="M182"/>
      <c r="N182"/>
      <c r="O182"/>
      <c r="P182"/>
      <c r="Q182"/>
    </row>
    <row r="183" spans="1:17" x14ac:dyDescent="0.25">
      <c r="A183"/>
      <c r="B183"/>
      <c r="C183"/>
      <c r="D183"/>
      <c r="E183"/>
      <c r="F183" s="454"/>
      <c r="G183"/>
      <c r="H183" s="15"/>
      <c r="I183"/>
      <c r="J183"/>
      <c r="K183"/>
      <c r="L183"/>
      <c r="M183"/>
      <c r="N183"/>
      <c r="O183"/>
      <c r="P183"/>
      <c r="Q183"/>
    </row>
    <row r="184" spans="1:17" x14ac:dyDescent="0.25">
      <c r="A184"/>
      <c r="B184"/>
      <c r="C184"/>
      <c r="D184"/>
      <c r="E184"/>
      <c r="F184" s="454"/>
      <c r="G184"/>
      <c r="H184" s="15"/>
      <c r="I184"/>
      <c r="J184"/>
      <c r="K184"/>
      <c r="L184"/>
      <c r="M184"/>
      <c r="N184"/>
      <c r="O184"/>
      <c r="P184"/>
      <c r="Q184"/>
    </row>
    <row r="185" spans="1:17" x14ac:dyDescent="0.25">
      <c r="A185"/>
      <c r="B185"/>
      <c r="C185"/>
      <c r="D185"/>
      <c r="E185"/>
      <c r="F185" s="454"/>
      <c r="G185"/>
      <c r="H185" s="15"/>
      <c r="I185"/>
      <c r="J185"/>
      <c r="K185"/>
      <c r="L185"/>
      <c r="M185"/>
      <c r="N185"/>
      <c r="O185"/>
      <c r="P185"/>
      <c r="Q185"/>
    </row>
    <row r="186" spans="1:17" x14ac:dyDescent="0.25">
      <c r="A186"/>
      <c r="B186"/>
      <c r="C186"/>
      <c r="D186"/>
      <c r="E186"/>
      <c r="F186" s="454"/>
      <c r="G186"/>
      <c r="H186" s="15"/>
      <c r="I186"/>
      <c r="J186"/>
      <c r="K186"/>
      <c r="L186"/>
      <c r="M186"/>
      <c r="N186"/>
      <c r="O186"/>
      <c r="P186"/>
      <c r="Q186"/>
    </row>
    <row r="187" spans="1:17" x14ac:dyDescent="0.25">
      <c r="A187"/>
      <c r="B187"/>
      <c r="C187"/>
      <c r="D187"/>
      <c r="E187"/>
      <c r="F187" s="454"/>
      <c r="G187"/>
      <c r="H187" s="15"/>
      <c r="I187"/>
      <c r="J187"/>
      <c r="K187"/>
      <c r="L187"/>
      <c r="M187"/>
      <c r="N187"/>
      <c r="O187"/>
      <c r="P187"/>
      <c r="Q187"/>
    </row>
    <row r="188" spans="1:17" x14ac:dyDescent="0.25">
      <c r="A188"/>
      <c r="B188"/>
      <c r="C188"/>
      <c r="D188"/>
      <c r="E188"/>
      <c r="F188" s="454"/>
      <c r="G188"/>
      <c r="H188" s="15"/>
      <c r="I188"/>
      <c r="J188"/>
      <c r="K188"/>
      <c r="L188"/>
      <c r="M188"/>
      <c r="N188"/>
      <c r="O188"/>
      <c r="P188"/>
      <c r="Q188"/>
    </row>
    <row r="189" spans="1:17" x14ac:dyDescent="0.25">
      <c r="A189"/>
      <c r="B189"/>
      <c r="C189"/>
      <c r="D189"/>
      <c r="E189"/>
      <c r="F189" s="454"/>
      <c r="G189"/>
      <c r="H189" s="15"/>
      <c r="I189"/>
      <c r="J189"/>
      <c r="K189"/>
      <c r="L189"/>
      <c r="M189"/>
      <c r="N189"/>
      <c r="O189"/>
      <c r="P189"/>
      <c r="Q189"/>
    </row>
    <row r="190" spans="1:17" x14ac:dyDescent="0.25">
      <c r="A190"/>
      <c r="B190"/>
      <c r="C190"/>
      <c r="D190"/>
      <c r="E190"/>
      <c r="F190" s="454"/>
      <c r="G190"/>
      <c r="H190" s="15"/>
      <c r="I190"/>
      <c r="J190"/>
      <c r="K190"/>
      <c r="L190"/>
      <c r="M190"/>
      <c r="N190"/>
      <c r="O190"/>
      <c r="P190"/>
      <c r="Q190"/>
    </row>
    <row r="191" spans="1:17" x14ac:dyDescent="0.25">
      <c r="A191"/>
      <c r="B191"/>
      <c r="C191"/>
      <c r="D191"/>
      <c r="E191"/>
      <c r="F191" s="454"/>
      <c r="G191"/>
      <c r="H191" s="15"/>
      <c r="I191"/>
      <c r="J191"/>
      <c r="K191"/>
      <c r="L191"/>
      <c r="M191"/>
      <c r="N191"/>
      <c r="O191"/>
      <c r="P191"/>
      <c r="Q191"/>
    </row>
    <row r="192" spans="1:17" x14ac:dyDescent="0.25">
      <c r="A192"/>
      <c r="B192"/>
      <c r="C192"/>
      <c r="D192"/>
      <c r="E192"/>
      <c r="F192" s="454"/>
      <c r="G192"/>
      <c r="H192" s="15"/>
      <c r="I192"/>
      <c r="J192"/>
      <c r="K192"/>
      <c r="L192"/>
      <c r="M192"/>
      <c r="N192"/>
      <c r="O192"/>
      <c r="P192"/>
      <c r="Q192"/>
    </row>
    <row r="193" spans="1:17" x14ac:dyDescent="0.25">
      <c r="A193"/>
      <c r="B193"/>
      <c r="C193"/>
      <c r="D193"/>
      <c r="E193"/>
      <c r="F193" s="454"/>
      <c r="G193"/>
      <c r="H193" s="15"/>
      <c r="I193"/>
      <c r="J193"/>
      <c r="K193"/>
      <c r="L193"/>
      <c r="M193"/>
      <c r="N193"/>
      <c r="O193"/>
      <c r="P193"/>
      <c r="Q193"/>
    </row>
    <row r="194" spans="1:17" x14ac:dyDescent="0.25">
      <c r="A194"/>
      <c r="B194"/>
      <c r="C194"/>
      <c r="D194"/>
      <c r="E194"/>
      <c r="F194" s="454"/>
      <c r="G194"/>
      <c r="H194" s="15"/>
      <c r="I194"/>
      <c r="J194"/>
      <c r="K194"/>
      <c r="L194"/>
      <c r="M194"/>
      <c r="N194"/>
      <c r="O194"/>
      <c r="P194"/>
      <c r="Q194"/>
    </row>
    <row r="195" spans="1:17" x14ac:dyDescent="0.25">
      <c r="A195"/>
      <c r="B195"/>
      <c r="C195"/>
      <c r="D195"/>
      <c r="E195"/>
      <c r="F195" s="454"/>
      <c r="G195"/>
      <c r="H195" s="15"/>
      <c r="I195"/>
      <c r="J195"/>
      <c r="K195"/>
      <c r="L195"/>
      <c r="M195"/>
      <c r="N195"/>
      <c r="O195"/>
      <c r="P195"/>
      <c r="Q195"/>
    </row>
    <row r="196" spans="1:17" x14ac:dyDescent="0.25">
      <c r="A196"/>
      <c r="B196"/>
      <c r="C196"/>
      <c r="D196"/>
      <c r="E196"/>
      <c r="F196" s="454"/>
      <c r="G196"/>
      <c r="H196" s="15"/>
      <c r="I196"/>
      <c r="J196"/>
      <c r="K196"/>
      <c r="L196"/>
      <c r="M196"/>
      <c r="N196"/>
      <c r="O196"/>
      <c r="P196"/>
      <c r="Q196"/>
    </row>
    <row r="197" spans="1:17" x14ac:dyDescent="0.25">
      <c r="A197"/>
      <c r="B197"/>
      <c r="C197"/>
      <c r="D197"/>
      <c r="E197"/>
      <c r="F197" s="454"/>
      <c r="G197"/>
      <c r="H197" s="15"/>
      <c r="I197"/>
      <c r="J197"/>
      <c r="K197"/>
      <c r="L197"/>
      <c r="M197"/>
      <c r="N197"/>
      <c r="O197"/>
      <c r="P197"/>
      <c r="Q197"/>
    </row>
    <row r="198" spans="1:17" x14ac:dyDescent="0.25">
      <c r="A198"/>
      <c r="B198"/>
      <c r="C198"/>
      <c r="D198"/>
      <c r="E198"/>
      <c r="F198" s="454"/>
      <c r="G198"/>
      <c r="H198" s="15"/>
      <c r="I198"/>
      <c r="J198"/>
      <c r="K198"/>
      <c r="L198"/>
      <c r="M198"/>
      <c r="N198"/>
      <c r="O198"/>
      <c r="P198"/>
      <c r="Q198"/>
    </row>
    <row r="199" spans="1:17" x14ac:dyDescent="0.25">
      <c r="A199"/>
      <c r="B199"/>
      <c r="C199"/>
      <c r="D199"/>
      <c r="E199"/>
      <c r="F199" s="454"/>
      <c r="G199"/>
      <c r="H199" s="15"/>
      <c r="I199"/>
      <c r="J199"/>
      <c r="K199"/>
      <c r="L199"/>
      <c r="M199"/>
      <c r="N199"/>
      <c r="O199"/>
      <c r="P199"/>
      <c r="Q199"/>
    </row>
    <row r="200" spans="1:17" x14ac:dyDescent="0.25">
      <c r="A200"/>
      <c r="B200"/>
      <c r="C200"/>
      <c r="D200"/>
      <c r="E200"/>
      <c r="F200" s="454"/>
      <c r="G200"/>
      <c r="H200" s="15"/>
      <c r="I200"/>
      <c r="J200"/>
      <c r="K200"/>
      <c r="L200"/>
      <c r="M200"/>
      <c r="N200"/>
      <c r="O200"/>
      <c r="P200"/>
      <c r="Q200"/>
    </row>
    <row r="201" spans="1:17" x14ac:dyDescent="0.25">
      <c r="A201"/>
      <c r="B201"/>
      <c r="C201"/>
      <c r="D201"/>
      <c r="E201"/>
      <c r="F201" s="454"/>
      <c r="G201"/>
      <c r="H201" s="15"/>
      <c r="I201"/>
      <c r="J201"/>
      <c r="K201"/>
      <c r="L201"/>
      <c r="M201"/>
      <c r="N201"/>
      <c r="O201"/>
      <c r="P201"/>
      <c r="Q201"/>
    </row>
    <row r="202" spans="1:17" x14ac:dyDescent="0.25">
      <c r="A202"/>
      <c r="B202"/>
      <c r="C202"/>
      <c r="D202"/>
      <c r="E202"/>
      <c r="F202" s="454"/>
      <c r="G202"/>
      <c r="H202" s="15"/>
      <c r="I202"/>
      <c r="J202"/>
      <c r="K202"/>
      <c r="L202"/>
      <c r="M202"/>
      <c r="N202"/>
      <c r="O202"/>
      <c r="P202"/>
      <c r="Q202"/>
    </row>
    <row r="203" spans="1:17" x14ac:dyDescent="0.25">
      <c r="A203"/>
      <c r="B203"/>
      <c r="C203"/>
      <c r="D203"/>
      <c r="E203"/>
      <c r="F203" s="454"/>
      <c r="G203"/>
      <c r="H203" s="15"/>
      <c r="I203"/>
      <c r="J203"/>
      <c r="K203"/>
      <c r="L203"/>
      <c r="M203"/>
      <c r="N203"/>
      <c r="O203"/>
      <c r="P203"/>
      <c r="Q203"/>
    </row>
    <row r="204" spans="1:17" x14ac:dyDescent="0.25">
      <c r="A204"/>
      <c r="B204"/>
      <c r="C204"/>
      <c r="D204"/>
      <c r="E204"/>
      <c r="F204" s="454"/>
      <c r="G204"/>
      <c r="H204" s="15"/>
      <c r="I204"/>
      <c r="J204"/>
      <c r="K204"/>
      <c r="L204"/>
      <c r="M204"/>
      <c r="N204"/>
      <c r="O204"/>
      <c r="P204"/>
      <c r="Q204"/>
    </row>
    <row r="205" spans="1:17" x14ac:dyDescent="0.25">
      <c r="A205"/>
      <c r="B205"/>
      <c r="C205"/>
      <c r="D205"/>
      <c r="E205"/>
      <c r="F205" s="454"/>
      <c r="G205"/>
      <c r="H205" s="15"/>
      <c r="I205"/>
      <c r="J205"/>
      <c r="K205"/>
      <c r="L205"/>
      <c r="M205"/>
      <c r="N205"/>
      <c r="O205"/>
      <c r="P205"/>
      <c r="Q205"/>
    </row>
    <row r="206" spans="1:17" x14ac:dyDescent="0.25">
      <c r="A206"/>
      <c r="B206"/>
      <c r="C206"/>
      <c r="D206"/>
      <c r="E206"/>
      <c r="F206" s="454"/>
      <c r="G206"/>
      <c r="H206" s="15"/>
      <c r="I206"/>
      <c r="J206"/>
      <c r="K206"/>
      <c r="L206"/>
      <c r="M206"/>
      <c r="N206"/>
      <c r="O206"/>
      <c r="P206"/>
      <c r="Q206"/>
    </row>
    <row r="207" spans="1:17" x14ac:dyDescent="0.25">
      <c r="A207"/>
      <c r="B207"/>
      <c r="C207"/>
      <c r="D207"/>
      <c r="E207"/>
      <c r="F207" s="454"/>
      <c r="G207"/>
      <c r="H207" s="15"/>
      <c r="I207"/>
      <c r="J207"/>
      <c r="K207"/>
      <c r="L207"/>
      <c r="M207"/>
      <c r="N207"/>
      <c r="O207"/>
      <c r="P207"/>
      <c r="Q207"/>
    </row>
    <row r="208" spans="1:17" x14ac:dyDescent="0.25">
      <c r="A208"/>
      <c r="B208"/>
      <c r="C208"/>
      <c r="D208"/>
      <c r="E208"/>
      <c r="F208" s="454"/>
      <c r="G208"/>
      <c r="H208" s="15"/>
      <c r="I208"/>
      <c r="J208"/>
      <c r="K208"/>
      <c r="L208"/>
      <c r="M208"/>
      <c r="N208"/>
      <c r="O208"/>
      <c r="P208"/>
      <c r="Q208"/>
    </row>
    <row r="209" spans="1:17" x14ac:dyDescent="0.25">
      <c r="A209"/>
      <c r="B209"/>
      <c r="C209"/>
      <c r="D209"/>
      <c r="E209"/>
      <c r="F209" s="454"/>
      <c r="G209"/>
      <c r="H209" s="15"/>
      <c r="I209"/>
      <c r="J209"/>
      <c r="K209"/>
      <c r="L209"/>
      <c r="M209"/>
      <c r="N209"/>
      <c r="O209"/>
      <c r="P209"/>
      <c r="Q209"/>
    </row>
    <row r="210" spans="1:17" x14ac:dyDescent="0.25">
      <c r="A210"/>
      <c r="B210"/>
      <c r="C210"/>
      <c r="D210"/>
      <c r="E210"/>
      <c r="F210" s="454"/>
      <c r="G210"/>
      <c r="H210" s="15"/>
      <c r="I210"/>
      <c r="J210"/>
      <c r="K210"/>
      <c r="L210"/>
      <c r="M210"/>
      <c r="N210"/>
      <c r="O210"/>
      <c r="P210"/>
      <c r="Q210"/>
    </row>
    <row r="211" spans="1:17" x14ac:dyDescent="0.25">
      <c r="A211"/>
      <c r="B211"/>
      <c r="C211"/>
      <c r="D211"/>
      <c r="E211"/>
      <c r="F211" s="454"/>
      <c r="G211"/>
      <c r="H211" s="15"/>
      <c r="I211"/>
      <c r="J211"/>
      <c r="K211"/>
      <c r="L211"/>
      <c r="M211"/>
      <c r="N211"/>
      <c r="O211"/>
      <c r="P211"/>
      <c r="Q211"/>
    </row>
    <row r="212" spans="1:17" x14ac:dyDescent="0.25">
      <c r="A212"/>
      <c r="B212"/>
      <c r="C212"/>
      <c r="D212"/>
      <c r="E212"/>
      <c r="F212" s="454"/>
      <c r="G212"/>
      <c r="H212" s="15"/>
      <c r="I212"/>
      <c r="J212"/>
      <c r="K212"/>
      <c r="L212"/>
      <c r="M212"/>
      <c r="N212"/>
      <c r="O212"/>
      <c r="P212"/>
      <c r="Q212"/>
    </row>
    <row r="213" spans="1:17" x14ac:dyDescent="0.25">
      <c r="A213"/>
      <c r="B213"/>
      <c r="C213"/>
      <c r="D213"/>
      <c r="E213"/>
      <c r="F213" s="454"/>
      <c r="G213"/>
      <c r="H213" s="15"/>
      <c r="I213"/>
      <c r="J213"/>
      <c r="K213"/>
      <c r="L213"/>
      <c r="M213"/>
      <c r="N213"/>
      <c r="O213"/>
      <c r="P213"/>
      <c r="Q213"/>
    </row>
    <row r="214" spans="1:17" x14ac:dyDescent="0.25">
      <c r="A214"/>
      <c r="B214"/>
      <c r="C214"/>
      <c r="D214"/>
      <c r="E214"/>
      <c r="F214" s="454"/>
      <c r="G214"/>
      <c r="H214" s="15"/>
      <c r="I214"/>
      <c r="J214"/>
      <c r="K214"/>
      <c r="L214"/>
      <c r="M214"/>
      <c r="N214"/>
      <c r="O214"/>
      <c r="P214"/>
      <c r="Q214"/>
    </row>
    <row r="215" spans="1:17" x14ac:dyDescent="0.25">
      <c r="A215"/>
      <c r="B215"/>
      <c r="C215"/>
      <c r="D215"/>
      <c r="E215"/>
      <c r="F215" s="454"/>
      <c r="G215"/>
      <c r="H215" s="15"/>
      <c r="I215"/>
      <c r="J215"/>
      <c r="K215"/>
      <c r="L215"/>
      <c r="M215"/>
      <c r="N215"/>
      <c r="O215"/>
      <c r="P215"/>
      <c r="Q215"/>
    </row>
    <row r="216" spans="1:17" x14ac:dyDescent="0.25">
      <c r="A216"/>
      <c r="B216"/>
      <c r="C216"/>
      <c r="D216"/>
      <c r="E216"/>
      <c r="F216" s="454"/>
      <c r="G216"/>
      <c r="H216" s="15"/>
      <c r="I216"/>
      <c r="J216"/>
      <c r="K216"/>
      <c r="L216"/>
      <c r="M216"/>
      <c r="N216"/>
      <c r="O216"/>
      <c r="P216"/>
      <c r="Q216"/>
    </row>
    <row r="217" spans="1:17" x14ac:dyDescent="0.25">
      <c r="A217"/>
      <c r="B217"/>
      <c r="C217"/>
      <c r="D217"/>
      <c r="E217"/>
      <c r="F217" s="454"/>
      <c r="G217"/>
      <c r="H217" s="15"/>
      <c r="I217"/>
      <c r="J217"/>
      <c r="K217"/>
      <c r="L217"/>
      <c r="M217"/>
      <c r="N217"/>
      <c r="O217"/>
      <c r="P217"/>
      <c r="Q217"/>
    </row>
    <row r="218" spans="1:17" x14ac:dyDescent="0.25">
      <c r="A218"/>
      <c r="B218"/>
      <c r="C218"/>
      <c r="D218"/>
      <c r="E218"/>
      <c r="F218" s="454"/>
      <c r="G218"/>
      <c r="H218" s="15"/>
      <c r="I218"/>
      <c r="J218"/>
      <c r="K218"/>
      <c r="L218"/>
      <c r="M218"/>
      <c r="N218"/>
      <c r="O218"/>
      <c r="P218"/>
      <c r="Q218"/>
    </row>
    <row r="219" spans="1:17" x14ac:dyDescent="0.25">
      <c r="A219"/>
      <c r="B219"/>
      <c r="C219"/>
      <c r="D219"/>
      <c r="E219"/>
      <c r="F219" s="454"/>
      <c r="G219"/>
      <c r="H219" s="15"/>
      <c r="I219"/>
      <c r="J219"/>
      <c r="K219"/>
      <c r="L219"/>
      <c r="M219"/>
      <c r="N219"/>
      <c r="O219"/>
      <c r="P219"/>
      <c r="Q219"/>
    </row>
    <row r="220" spans="1:17" x14ac:dyDescent="0.25">
      <c r="A220"/>
      <c r="B220"/>
      <c r="C220"/>
      <c r="D220"/>
      <c r="E220"/>
      <c r="F220" s="454"/>
      <c r="G220"/>
      <c r="H220" s="15"/>
      <c r="I220"/>
      <c r="J220"/>
      <c r="K220"/>
      <c r="L220"/>
      <c r="M220"/>
      <c r="N220"/>
      <c r="O220"/>
      <c r="P220"/>
      <c r="Q220"/>
    </row>
    <row r="221" spans="1:17" x14ac:dyDescent="0.25">
      <c r="A221"/>
      <c r="B221"/>
      <c r="C221"/>
      <c r="D221"/>
      <c r="E221"/>
      <c r="F221" s="454"/>
      <c r="G221"/>
      <c r="H221" s="15"/>
      <c r="I221"/>
      <c r="J221"/>
      <c r="K221"/>
      <c r="L221"/>
      <c r="M221"/>
      <c r="N221"/>
      <c r="O221"/>
      <c r="P221"/>
      <c r="Q221"/>
    </row>
    <row r="222" spans="1:17" x14ac:dyDescent="0.25">
      <c r="A222"/>
      <c r="B222"/>
      <c r="C222"/>
      <c r="D222"/>
      <c r="E222"/>
      <c r="F222" s="454"/>
      <c r="G222"/>
      <c r="H222" s="15"/>
      <c r="I222"/>
      <c r="J222"/>
      <c r="K222"/>
      <c r="L222"/>
      <c r="M222"/>
      <c r="N222"/>
      <c r="O222"/>
      <c r="P222"/>
      <c r="Q222"/>
    </row>
    <row r="223" spans="1:17" x14ac:dyDescent="0.25">
      <c r="A223"/>
      <c r="B223"/>
      <c r="C223"/>
      <c r="D223"/>
      <c r="E223"/>
      <c r="F223" s="454"/>
      <c r="G223"/>
      <c r="H223" s="15"/>
      <c r="I223"/>
      <c r="J223"/>
      <c r="K223"/>
      <c r="L223"/>
      <c r="M223"/>
      <c r="N223"/>
      <c r="O223"/>
      <c r="P223"/>
      <c r="Q223"/>
    </row>
    <row r="224" spans="1:17" x14ac:dyDescent="0.25">
      <c r="A224"/>
      <c r="B224"/>
      <c r="C224"/>
      <c r="D224"/>
      <c r="E224"/>
      <c r="F224" s="454"/>
      <c r="G224"/>
      <c r="H224" s="15"/>
      <c r="I224"/>
      <c r="J224"/>
      <c r="K224"/>
      <c r="L224"/>
      <c r="M224"/>
      <c r="N224"/>
      <c r="O224"/>
      <c r="P224"/>
      <c r="Q224"/>
    </row>
    <row r="225" spans="1:17" x14ac:dyDescent="0.25">
      <c r="A225"/>
      <c r="B225"/>
      <c r="C225"/>
      <c r="D225"/>
      <c r="E225"/>
      <c r="F225" s="454"/>
      <c r="G225"/>
      <c r="H225" s="15"/>
      <c r="I225"/>
      <c r="J225"/>
      <c r="K225"/>
      <c r="L225"/>
      <c r="M225"/>
      <c r="N225"/>
      <c r="O225"/>
      <c r="P225"/>
      <c r="Q225"/>
    </row>
    <row r="226" spans="1:17" x14ac:dyDescent="0.25">
      <c r="A226"/>
      <c r="B226"/>
      <c r="C226"/>
      <c r="D226"/>
      <c r="E226"/>
      <c r="F226" s="454"/>
      <c r="G226"/>
      <c r="H226" s="15"/>
      <c r="I226"/>
      <c r="J226"/>
      <c r="K226"/>
      <c r="L226"/>
      <c r="M226"/>
      <c r="N226"/>
      <c r="O226"/>
      <c r="P226"/>
      <c r="Q226"/>
    </row>
    <row r="227" spans="1:17" x14ac:dyDescent="0.25">
      <c r="A227"/>
      <c r="B227"/>
      <c r="C227"/>
      <c r="D227"/>
      <c r="E227"/>
      <c r="F227" s="454"/>
      <c r="G227"/>
      <c r="H227" s="15"/>
      <c r="I227"/>
      <c r="J227"/>
      <c r="K227"/>
      <c r="L227"/>
      <c r="M227"/>
      <c r="N227"/>
      <c r="O227"/>
      <c r="P227"/>
      <c r="Q227"/>
    </row>
    <row r="228" spans="1:17" x14ac:dyDescent="0.25">
      <c r="A228"/>
      <c r="B228"/>
      <c r="C228"/>
      <c r="D228"/>
      <c r="E228"/>
      <c r="F228" s="454"/>
      <c r="G228"/>
      <c r="H228" s="15"/>
      <c r="I228"/>
      <c r="J228"/>
      <c r="K228"/>
      <c r="L228"/>
      <c r="M228"/>
      <c r="N228"/>
      <c r="O228"/>
      <c r="P228"/>
      <c r="Q228"/>
    </row>
    <row r="229" spans="1:17" x14ac:dyDescent="0.25">
      <c r="A229"/>
      <c r="B229"/>
      <c r="C229"/>
      <c r="D229"/>
      <c r="E229"/>
      <c r="F229" s="454"/>
      <c r="G229"/>
      <c r="H229" s="15"/>
      <c r="I229"/>
      <c r="J229"/>
      <c r="K229"/>
      <c r="L229"/>
      <c r="M229"/>
      <c r="N229"/>
      <c r="O229"/>
      <c r="P229"/>
      <c r="Q229"/>
    </row>
    <row r="230" spans="1:17" x14ac:dyDescent="0.25">
      <c r="A230"/>
      <c r="B230"/>
      <c r="C230"/>
      <c r="D230"/>
      <c r="E230"/>
      <c r="F230" s="454"/>
      <c r="G230"/>
      <c r="H230" s="15"/>
      <c r="I230"/>
      <c r="J230"/>
      <c r="K230"/>
      <c r="L230"/>
      <c r="M230"/>
      <c r="N230"/>
      <c r="O230"/>
      <c r="P230"/>
      <c r="Q230"/>
    </row>
    <row r="231" spans="1:17" x14ac:dyDescent="0.25">
      <c r="A231"/>
      <c r="B231"/>
      <c r="C231"/>
      <c r="D231"/>
      <c r="E231"/>
      <c r="F231" s="454"/>
      <c r="G231"/>
      <c r="H231" s="15"/>
      <c r="I231"/>
      <c r="J231"/>
      <c r="K231"/>
      <c r="L231"/>
      <c r="M231"/>
      <c r="N231"/>
      <c r="O231"/>
      <c r="P231"/>
      <c r="Q231"/>
    </row>
    <row r="232" spans="1:17" x14ac:dyDescent="0.25">
      <c r="A232"/>
      <c r="B232"/>
      <c r="C232"/>
      <c r="D232"/>
      <c r="E232"/>
      <c r="F232" s="454"/>
      <c r="G232"/>
      <c r="H232" s="15"/>
      <c r="I232"/>
      <c r="J232"/>
      <c r="K232"/>
      <c r="L232"/>
      <c r="M232"/>
      <c r="N232"/>
      <c r="O232"/>
      <c r="P232"/>
      <c r="Q232"/>
    </row>
    <row r="233" spans="1:17" x14ac:dyDescent="0.25">
      <c r="A233"/>
      <c r="B233"/>
      <c r="C233"/>
      <c r="D233"/>
      <c r="E233"/>
      <c r="F233" s="454"/>
      <c r="G233"/>
      <c r="H233" s="15"/>
      <c r="I233"/>
      <c r="J233"/>
      <c r="K233"/>
      <c r="L233"/>
      <c r="M233"/>
      <c r="N233"/>
      <c r="O233"/>
      <c r="P233"/>
      <c r="Q233"/>
    </row>
    <row r="234" spans="1:17" x14ac:dyDescent="0.25">
      <c r="A234"/>
      <c r="B234"/>
      <c r="C234"/>
      <c r="D234"/>
      <c r="E234"/>
      <c r="F234" s="454"/>
      <c r="G234"/>
      <c r="H234" s="15"/>
      <c r="I234"/>
      <c r="J234"/>
      <c r="K234"/>
      <c r="L234"/>
      <c r="M234"/>
      <c r="N234"/>
      <c r="O234"/>
      <c r="P234"/>
      <c r="Q234"/>
    </row>
    <row r="235" spans="1:17" x14ac:dyDescent="0.25">
      <c r="A235"/>
      <c r="B235"/>
      <c r="C235"/>
      <c r="D235"/>
      <c r="E235"/>
      <c r="F235" s="454"/>
      <c r="G235"/>
      <c r="H235" s="15"/>
      <c r="I235"/>
      <c r="J235"/>
      <c r="K235"/>
      <c r="L235"/>
      <c r="M235"/>
      <c r="N235"/>
      <c r="O235"/>
      <c r="P235"/>
      <c r="Q235"/>
    </row>
    <row r="236" spans="1:17" x14ac:dyDescent="0.25">
      <c r="A236"/>
      <c r="B236"/>
      <c r="C236"/>
      <c r="D236"/>
      <c r="E236"/>
      <c r="F236" s="454"/>
      <c r="G236"/>
      <c r="H236" s="15"/>
      <c r="I236"/>
      <c r="J236"/>
      <c r="K236"/>
      <c r="L236"/>
      <c r="M236"/>
      <c r="N236"/>
      <c r="O236"/>
      <c r="P236"/>
      <c r="Q236"/>
    </row>
    <row r="237" spans="1:17" x14ac:dyDescent="0.25">
      <c r="A237"/>
      <c r="B237"/>
      <c r="C237"/>
      <c r="D237"/>
      <c r="E237"/>
      <c r="F237" s="454"/>
      <c r="G237"/>
      <c r="H237" s="15"/>
      <c r="I237"/>
      <c r="J237"/>
      <c r="K237"/>
      <c r="L237"/>
      <c r="M237"/>
      <c r="N237"/>
      <c r="O237"/>
      <c r="P237"/>
      <c r="Q237"/>
    </row>
    <row r="238" spans="1:17" x14ac:dyDescent="0.25">
      <c r="A238"/>
      <c r="B238"/>
      <c r="C238"/>
      <c r="D238"/>
      <c r="E238"/>
      <c r="F238" s="454"/>
      <c r="G238"/>
      <c r="H238" s="15"/>
      <c r="I238"/>
      <c r="J238"/>
      <c r="K238"/>
      <c r="L238"/>
      <c r="M238"/>
      <c r="N238"/>
      <c r="O238"/>
      <c r="P238"/>
      <c r="Q238"/>
    </row>
    <row r="239" spans="1:17" x14ac:dyDescent="0.25">
      <c r="A239"/>
      <c r="B239"/>
      <c r="C239"/>
      <c r="D239"/>
      <c r="E239"/>
      <c r="F239" s="454"/>
      <c r="G239"/>
      <c r="H239" s="15"/>
      <c r="I239"/>
      <c r="J239"/>
      <c r="K239"/>
      <c r="L239"/>
      <c r="M239"/>
      <c r="N239"/>
      <c r="O239"/>
      <c r="P239"/>
      <c r="Q239"/>
    </row>
    <row r="240" spans="1:17" x14ac:dyDescent="0.25">
      <c r="A240"/>
      <c r="B240"/>
      <c r="C240"/>
      <c r="D240"/>
      <c r="E240"/>
      <c r="F240" s="454"/>
      <c r="G240"/>
      <c r="H240" s="15"/>
      <c r="I240"/>
      <c r="J240"/>
      <c r="K240"/>
      <c r="L240"/>
      <c r="M240"/>
      <c r="N240"/>
      <c r="O240"/>
      <c r="P240"/>
      <c r="Q240"/>
    </row>
    <row r="241" spans="1:17" x14ac:dyDescent="0.25">
      <c r="A241"/>
      <c r="B241"/>
      <c r="C241"/>
      <c r="D241"/>
      <c r="E241"/>
      <c r="F241" s="454"/>
      <c r="G241"/>
      <c r="H241" s="15"/>
      <c r="I241"/>
      <c r="J241"/>
      <c r="K241"/>
      <c r="L241"/>
      <c r="M241"/>
      <c r="N241"/>
      <c r="O241"/>
      <c r="P241"/>
      <c r="Q241"/>
    </row>
    <row r="242" spans="1:17" x14ac:dyDescent="0.25">
      <c r="A242"/>
      <c r="B242"/>
      <c r="C242"/>
      <c r="D242"/>
      <c r="E242"/>
      <c r="F242" s="454"/>
      <c r="G242"/>
      <c r="H242" s="15"/>
      <c r="I242"/>
      <c r="J242"/>
      <c r="K242"/>
      <c r="L242"/>
      <c r="M242"/>
      <c r="N242"/>
      <c r="O242"/>
      <c r="P242"/>
      <c r="Q242"/>
    </row>
    <row r="243" spans="1:17" x14ac:dyDescent="0.25">
      <c r="A243"/>
      <c r="B243"/>
      <c r="C243"/>
      <c r="D243"/>
      <c r="E243"/>
      <c r="F243" s="454"/>
      <c r="G243"/>
      <c r="H243" s="15"/>
      <c r="I243"/>
      <c r="J243"/>
      <c r="K243"/>
      <c r="L243"/>
      <c r="M243"/>
      <c r="N243"/>
      <c r="O243"/>
      <c r="P243"/>
      <c r="Q243"/>
    </row>
    <row r="244" spans="1:17" x14ac:dyDescent="0.25">
      <c r="A244"/>
      <c r="B244"/>
      <c r="C244"/>
      <c r="D244"/>
      <c r="E244"/>
      <c r="F244" s="454"/>
      <c r="G244"/>
      <c r="H244" s="15"/>
      <c r="I244"/>
      <c r="J244"/>
      <c r="K244"/>
      <c r="L244"/>
      <c r="M244"/>
      <c r="N244"/>
      <c r="O244"/>
      <c r="P244"/>
      <c r="Q244"/>
    </row>
    <row r="245" spans="1:17" x14ac:dyDescent="0.25">
      <c r="A245"/>
      <c r="B245"/>
      <c r="C245"/>
      <c r="D245"/>
      <c r="E245"/>
      <c r="F245" s="454"/>
      <c r="G245"/>
      <c r="H245" s="15"/>
      <c r="I245"/>
      <c r="J245"/>
      <c r="K245"/>
      <c r="L245"/>
      <c r="M245"/>
      <c r="N245"/>
      <c r="O245"/>
      <c r="P245"/>
      <c r="Q245"/>
    </row>
    <row r="246" spans="1:17" x14ac:dyDescent="0.25">
      <c r="A246"/>
      <c r="B246"/>
      <c r="C246"/>
      <c r="D246"/>
      <c r="E246"/>
      <c r="F246" s="454"/>
      <c r="G246"/>
      <c r="H246" s="15"/>
      <c r="I246"/>
      <c r="J246"/>
      <c r="K246"/>
      <c r="L246"/>
      <c r="M246"/>
      <c r="N246"/>
      <c r="O246"/>
      <c r="P246"/>
      <c r="Q246"/>
    </row>
    <row r="247" spans="1:17" x14ac:dyDescent="0.25">
      <c r="A247"/>
      <c r="B247"/>
      <c r="C247"/>
      <c r="D247"/>
      <c r="E247"/>
      <c r="F247" s="454"/>
      <c r="G247"/>
      <c r="H247" s="15"/>
      <c r="I247"/>
      <c r="J247"/>
      <c r="K247"/>
      <c r="L247"/>
      <c r="M247"/>
      <c r="N247"/>
      <c r="O247"/>
      <c r="P247"/>
      <c r="Q247"/>
    </row>
    <row r="248" spans="1:17" x14ac:dyDescent="0.25">
      <c r="A248"/>
      <c r="B248"/>
      <c r="C248"/>
      <c r="D248"/>
      <c r="E248"/>
      <c r="F248" s="454"/>
      <c r="G248"/>
      <c r="H248" s="15"/>
      <c r="I248"/>
      <c r="J248"/>
      <c r="K248"/>
      <c r="L248"/>
      <c r="M248"/>
      <c r="N248"/>
      <c r="O248"/>
      <c r="P248"/>
      <c r="Q248"/>
    </row>
    <row r="249" spans="1:17" x14ac:dyDescent="0.25">
      <c r="A249"/>
      <c r="B249"/>
      <c r="C249"/>
      <c r="D249"/>
      <c r="E249"/>
      <c r="F249" s="454"/>
      <c r="G249"/>
      <c r="H249" s="15"/>
      <c r="I249"/>
      <c r="J249"/>
      <c r="K249"/>
      <c r="L249"/>
      <c r="M249"/>
      <c r="N249"/>
      <c r="O249"/>
      <c r="P249"/>
      <c r="Q249"/>
    </row>
    <row r="250" spans="1:17" x14ac:dyDescent="0.25">
      <c r="A250"/>
      <c r="B250"/>
      <c r="C250"/>
      <c r="D250"/>
      <c r="E250"/>
      <c r="F250" s="454"/>
      <c r="G250"/>
      <c r="H250" s="15"/>
      <c r="I250"/>
      <c r="J250"/>
      <c r="K250"/>
      <c r="L250"/>
      <c r="M250"/>
      <c r="N250"/>
      <c r="O250"/>
      <c r="P250"/>
      <c r="Q250"/>
    </row>
    <row r="251" spans="1:17" x14ac:dyDescent="0.25">
      <c r="A251"/>
      <c r="B251"/>
      <c r="C251"/>
      <c r="D251"/>
      <c r="E251"/>
      <c r="F251" s="454"/>
      <c r="G251"/>
      <c r="H251" s="15"/>
      <c r="I251"/>
      <c r="J251"/>
      <c r="K251"/>
      <c r="L251"/>
      <c r="M251"/>
      <c r="N251"/>
      <c r="O251"/>
      <c r="P251"/>
      <c r="Q251"/>
    </row>
    <row r="252" spans="1:17" x14ac:dyDescent="0.25">
      <c r="A252"/>
      <c r="B252"/>
      <c r="C252"/>
      <c r="D252"/>
      <c r="E252"/>
      <c r="F252" s="454"/>
      <c r="G252"/>
      <c r="H252" s="15"/>
      <c r="I252"/>
      <c r="J252"/>
      <c r="K252"/>
      <c r="L252"/>
      <c r="M252"/>
      <c r="N252"/>
      <c r="O252"/>
      <c r="P252"/>
      <c r="Q252"/>
    </row>
    <row r="253" spans="1:17" x14ac:dyDescent="0.25">
      <c r="A253"/>
      <c r="B253"/>
      <c r="C253"/>
      <c r="D253"/>
      <c r="E253"/>
      <c r="F253" s="454"/>
      <c r="G253"/>
      <c r="H253" s="15"/>
      <c r="I253"/>
      <c r="J253"/>
      <c r="K253"/>
      <c r="L253"/>
      <c r="M253"/>
      <c r="N253"/>
      <c r="O253"/>
      <c r="P253"/>
      <c r="Q253"/>
    </row>
    <row r="254" spans="1:17" x14ac:dyDescent="0.25">
      <c r="A254"/>
      <c r="B254"/>
      <c r="C254"/>
      <c r="D254"/>
      <c r="E254"/>
      <c r="F254" s="454"/>
      <c r="G254"/>
      <c r="H254" s="15"/>
      <c r="I254"/>
      <c r="J254"/>
      <c r="K254"/>
      <c r="L254"/>
      <c r="M254"/>
      <c r="N254"/>
      <c r="O254"/>
      <c r="P254"/>
      <c r="Q254"/>
    </row>
    <row r="255" spans="1:17" x14ac:dyDescent="0.25">
      <c r="A255"/>
      <c r="B255"/>
      <c r="C255"/>
      <c r="D255"/>
      <c r="E255"/>
      <c r="F255" s="454"/>
      <c r="G255"/>
      <c r="H255" s="15"/>
      <c r="I255"/>
      <c r="J255"/>
      <c r="K255"/>
      <c r="L255"/>
      <c r="M255"/>
      <c r="N255"/>
      <c r="O255"/>
      <c r="P255"/>
      <c r="Q255"/>
    </row>
    <row r="256" spans="1:17" x14ac:dyDescent="0.25">
      <c r="A256"/>
      <c r="B256"/>
      <c r="C256"/>
      <c r="D256"/>
      <c r="E256"/>
      <c r="F256" s="454"/>
      <c r="G256"/>
      <c r="H256" s="15"/>
      <c r="I256"/>
      <c r="J256"/>
      <c r="K256"/>
      <c r="L256"/>
      <c r="M256"/>
      <c r="N256"/>
      <c r="O256"/>
      <c r="P256"/>
      <c r="Q256"/>
    </row>
    <row r="257" spans="1:17" x14ac:dyDescent="0.25">
      <c r="A257"/>
      <c r="B257"/>
      <c r="C257"/>
      <c r="D257"/>
      <c r="E257"/>
      <c r="F257" s="454"/>
      <c r="G257"/>
      <c r="H257" s="15"/>
      <c r="I257"/>
      <c r="J257"/>
      <c r="K257"/>
      <c r="L257"/>
      <c r="M257"/>
      <c r="N257"/>
      <c r="O257"/>
      <c r="P257"/>
      <c r="Q257"/>
    </row>
    <row r="258" spans="1:17" x14ac:dyDescent="0.25">
      <c r="A258"/>
      <c r="B258"/>
      <c r="C258"/>
      <c r="D258"/>
      <c r="E258"/>
      <c r="F258" s="454"/>
      <c r="G258"/>
      <c r="H258" s="15"/>
      <c r="I258"/>
      <c r="J258"/>
      <c r="K258"/>
      <c r="L258"/>
      <c r="M258"/>
      <c r="N258"/>
      <c r="O258"/>
      <c r="P258"/>
      <c r="Q258"/>
    </row>
    <row r="259" spans="1:17" x14ac:dyDescent="0.25">
      <c r="A259"/>
      <c r="B259"/>
      <c r="C259"/>
      <c r="D259"/>
      <c r="E259"/>
      <c r="F259" s="454"/>
      <c r="G259"/>
      <c r="H259" s="15"/>
      <c r="I259"/>
      <c r="J259"/>
      <c r="K259"/>
      <c r="L259"/>
      <c r="M259"/>
      <c r="N259"/>
      <c r="O259"/>
      <c r="P259"/>
      <c r="Q259"/>
    </row>
    <row r="260" spans="1:17" x14ac:dyDescent="0.25">
      <c r="A260"/>
      <c r="B260"/>
      <c r="C260"/>
      <c r="D260"/>
      <c r="E260"/>
      <c r="F260" s="454"/>
      <c r="G260"/>
      <c r="H260" s="15"/>
      <c r="I260"/>
      <c r="J260"/>
      <c r="K260"/>
      <c r="L260"/>
      <c r="M260"/>
      <c r="N260"/>
      <c r="O260"/>
      <c r="P260"/>
      <c r="Q260"/>
    </row>
    <row r="261" spans="1:17" x14ac:dyDescent="0.25">
      <c r="A261"/>
      <c r="B261"/>
      <c r="C261"/>
      <c r="D261"/>
      <c r="E261"/>
      <c r="F261" s="454"/>
      <c r="G261"/>
      <c r="H261" s="15"/>
      <c r="I261"/>
      <c r="J261"/>
      <c r="K261"/>
      <c r="L261"/>
      <c r="M261"/>
      <c r="N261"/>
      <c r="O261"/>
      <c r="P261"/>
      <c r="Q261"/>
    </row>
    <row r="262" spans="1:17" x14ac:dyDescent="0.25">
      <c r="A262"/>
      <c r="B262"/>
      <c r="C262"/>
      <c r="D262"/>
      <c r="E262"/>
      <c r="F262" s="454"/>
      <c r="G262"/>
      <c r="H262" s="15"/>
      <c r="I262"/>
      <c r="J262"/>
      <c r="K262"/>
      <c r="L262"/>
      <c r="M262"/>
      <c r="N262"/>
      <c r="O262"/>
      <c r="P262"/>
      <c r="Q262"/>
    </row>
    <row r="263" spans="1:17" x14ac:dyDescent="0.25">
      <c r="A263"/>
      <c r="B263"/>
      <c r="C263"/>
      <c r="D263"/>
      <c r="E263"/>
      <c r="F263" s="454"/>
      <c r="G263"/>
      <c r="H263" s="15"/>
      <c r="I263"/>
      <c r="J263"/>
      <c r="K263"/>
      <c r="L263"/>
      <c r="M263"/>
      <c r="N263"/>
      <c r="O263"/>
      <c r="P263"/>
      <c r="Q263"/>
    </row>
    <row r="264" spans="1:17" x14ac:dyDescent="0.25">
      <c r="A264"/>
      <c r="B264"/>
      <c r="C264"/>
      <c r="D264"/>
      <c r="E264"/>
      <c r="F264" s="454"/>
      <c r="G264"/>
      <c r="H264" s="15"/>
      <c r="I264"/>
      <c r="J264"/>
      <c r="K264"/>
      <c r="L264"/>
      <c r="M264"/>
      <c r="N264"/>
      <c r="O264"/>
      <c r="P264"/>
      <c r="Q264"/>
    </row>
    <row r="265" spans="1:17" x14ac:dyDescent="0.25">
      <c r="A265"/>
      <c r="B265"/>
      <c r="C265"/>
      <c r="D265"/>
      <c r="E265"/>
      <c r="F265" s="454"/>
      <c r="G265"/>
      <c r="H265" s="15"/>
      <c r="I265"/>
      <c r="J265"/>
      <c r="K265"/>
      <c r="L265"/>
      <c r="M265"/>
      <c r="N265"/>
      <c r="O265"/>
      <c r="P265"/>
      <c r="Q265"/>
    </row>
    <row r="266" spans="1:17" x14ac:dyDescent="0.25">
      <c r="A266"/>
      <c r="B266"/>
      <c r="C266"/>
      <c r="D266"/>
      <c r="E266"/>
      <c r="F266" s="454"/>
      <c r="G266"/>
      <c r="H266" s="15"/>
      <c r="I266"/>
      <c r="J266"/>
      <c r="K266"/>
      <c r="L266"/>
      <c r="M266"/>
      <c r="N266"/>
      <c r="O266"/>
      <c r="P266"/>
      <c r="Q266"/>
    </row>
    <row r="267" spans="1:17" x14ac:dyDescent="0.25">
      <c r="A267"/>
      <c r="B267"/>
      <c r="C267"/>
      <c r="D267"/>
      <c r="E267"/>
      <c r="F267" s="454"/>
      <c r="G267"/>
      <c r="H267" s="15"/>
      <c r="I267"/>
      <c r="J267"/>
      <c r="K267"/>
      <c r="L267"/>
      <c r="M267"/>
      <c r="N267"/>
      <c r="O267"/>
      <c r="P267"/>
      <c r="Q267"/>
    </row>
    <row r="268" spans="1:17" x14ac:dyDescent="0.25">
      <c r="A268"/>
      <c r="B268"/>
      <c r="C268"/>
      <c r="D268"/>
      <c r="E268"/>
      <c r="F268" s="454"/>
      <c r="G268"/>
      <c r="H268" s="15"/>
      <c r="I268"/>
      <c r="J268"/>
      <c r="K268"/>
      <c r="L268"/>
      <c r="M268"/>
      <c r="N268"/>
      <c r="O268"/>
      <c r="P268"/>
      <c r="Q268"/>
    </row>
    <row r="269" spans="1:17" x14ac:dyDescent="0.25">
      <c r="A269"/>
      <c r="B269"/>
      <c r="C269"/>
      <c r="D269"/>
      <c r="E269"/>
      <c r="F269" s="454"/>
      <c r="G269"/>
      <c r="H269" s="15"/>
      <c r="I269"/>
      <c r="J269"/>
      <c r="K269"/>
      <c r="L269"/>
      <c r="M269"/>
      <c r="N269"/>
      <c r="O269"/>
      <c r="P269"/>
      <c r="Q269"/>
    </row>
    <row r="270" spans="1:17" x14ac:dyDescent="0.25">
      <c r="A270"/>
      <c r="B270"/>
      <c r="C270"/>
      <c r="D270"/>
      <c r="E270"/>
      <c r="F270" s="454"/>
      <c r="G270"/>
      <c r="H270" s="15"/>
      <c r="I270"/>
      <c r="J270"/>
      <c r="K270"/>
      <c r="L270"/>
      <c r="M270"/>
      <c r="N270"/>
      <c r="O270"/>
      <c r="P270"/>
      <c r="Q270"/>
    </row>
    <row r="271" spans="1:17" x14ac:dyDescent="0.25">
      <c r="A271"/>
      <c r="B271"/>
      <c r="C271"/>
      <c r="D271"/>
      <c r="E271"/>
      <c r="F271" s="454"/>
      <c r="G271"/>
      <c r="H271" s="15"/>
      <c r="I271"/>
      <c r="J271"/>
      <c r="K271"/>
      <c r="L271"/>
      <c r="M271"/>
      <c r="N271"/>
      <c r="O271"/>
      <c r="P271"/>
      <c r="Q271"/>
    </row>
    <row r="272" spans="1:17" x14ac:dyDescent="0.25">
      <c r="A272"/>
      <c r="B272"/>
      <c r="C272"/>
      <c r="D272"/>
      <c r="E272"/>
      <c r="F272" s="454"/>
      <c r="G272"/>
      <c r="H272" s="15"/>
      <c r="I272"/>
      <c r="J272"/>
      <c r="K272"/>
      <c r="L272"/>
      <c r="M272"/>
      <c r="N272"/>
      <c r="O272"/>
      <c r="P272"/>
      <c r="Q272"/>
    </row>
    <row r="273" spans="1:17" x14ac:dyDescent="0.25">
      <c r="A273"/>
      <c r="B273"/>
      <c r="C273"/>
      <c r="D273"/>
      <c r="E273"/>
      <c r="F273" s="454"/>
      <c r="G273"/>
      <c r="H273" s="15"/>
      <c r="I273"/>
      <c r="J273"/>
      <c r="K273"/>
      <c r="L273"/>
      <c r="M273"/>
      <c r="N273"/>
      <c r="O273"/>
      <c r="P273"/>
      <c r="Q273"/>
    </row>
    <row r="274" spans="1:17" x14ac:dyDescent="0.25">
      <c r="A274"/>
      <c r="B274"/>
      <c r="C274"/>
      <c r="D274"/>
      <c r="E274"/>
      <c r="F274" s="454"/>
      <c r="G274"/>
      <c r="H274" s="15"/>
      <c r="I274"/>
      <c r="J274"/>
      <c r="K274"/>
      <c r="L274"/>
      <c r="M274"/>
      <c r="N274"/>
      <c r="O274"/>
      <c r="P274"/>
      <c r="Q274"/>
    </row>
    <row r="275" spans="1:17" x14ac:dyDescent="0.25">
      <c r="A275"/>
      <c r="B275"/>
      <c r="C275"/>
      <c r="D275"/>
      <c r="E275"/>
      <c r="F275" s="454"/>
      <c r="G275"/>
      <c r="H275" s="15"/>
      <c r="I275"/>
      <c r="J275"/>
      <c r="K275"/>
      <c r="L275"/>
      <c r="M275"/>
      <c r="N275"/>
      <c r="O275"/>
      <c r="P275"/>
      <c r="Q275"/>
    </row>
    <row r="276" spans="1:17" x14ac:dyDescent="0.25">
      <c r="A276"/>
      <c r="B276"/>
      <c r="C276"/>
      <c r="D276"/>
      <c r="E276"/>
      <c r="F276" s="454"/>
      <c r="G276"/>
      <c r="H276" s="15"/>
      <c r="I276"/>
      <c r="J276"/>
      <c r="K276"/>
      <c r="L276"/>
      <c r="M276"/>
      <c r="N276"/>
      <c r="O276"/>
      <c r="P276"/>
      <c r="Q276"/>
    </row>
    <row r="277" spans="1:17" x14ac:dyDescent="0.25">
      <c r="A277"/>
      <c r="B277"/>
      <c r="C277"/>
      <c r="D277"/>
      <c r="E277"/>
      <c r="F277" s="454"/>
      <c r="G277"/>
      <c r="H277" s="15"/>
      <c r="I277"/>
      <c r="J277"/>
      <c r="K277"/>
      <c r="L277"/>
      <c r="M277"/>
      <c r="N277"/>
      <c r="O277"/>
      <c r="P277"/>
      <c r="Q277"/>
    </row>
    <row r="278" spans="1:17" x14ac:dyDescent="0.25">
      <c r="A278"/>
      <c r="B278"/>
      <c r="C278"/>
      <c r="D278"/>
      <c r="E278"/>
      <c r="F278" s="454"/>
      <c r="G278"/>
      <c r="H278" s="15"/>
      <c r="I278"/>
      <c r="J278"/>
      <c r="K278"/>
      <c r="L278"/>
      <c r="M278"/>
      <c r="N278"/>
      <c r="O278"/>
      <c r="P278"/>
      <c r="Q278"/>
    </row>
    <row r="279" spans="1:17" x14ac:dyDescent="0.25">
      <c r="A279"/>
      <c r="B279"/>
      <c r="C279"/>
      <c r="D279"/>
      <c r="E279"/>
      <c r="F279" s="454"/>
      <c r="G279"/>
      <c r="H279" s="15"/>
      <c r="I279"/>
      <c r="J279"/>
      <c r="K279"/>
      <c r="L279"/>
      <c r="M279"/>
      <c r="N279"/>
      <c r="O279"/>
      <c r="P279"/>
      <c r="Q279"/>
    </row>
    <row r="280" spans="1:17" x14ac:dyDescent="0.25">
      <c r="A280"/>
      <c r="B280"/>
      <c r="C280"/>
      <c r="D280"/>
      <c r="E280"/>
      <c r="F280" s="454"/>
      <c r="G280"/>
      <c r="H280" s="15"/>
      <c r="I280"/>
      <c r="J280"/>
      <c r="K280"/>
      <c r="L280"/>
      <c r="M280"/>
      <c r="N280"/>
      <c r="O280"/>
      <c r="P280"/>
      <c r="Q280"/>
    </row>
    <row r="281" spans="1:17" x14ac:dyDescent="0.25">
      <c r="A281"/>
      <c r="B281"/>
      <c r="C281"/>
      <c r="D281"/>
      <c r="E281"/>
      <c r="F281" s="454"/>
      <c r="G281"/>
      <c r="H281" s="15"/>
      <c r="I281"/>
      <c r="J281"/>
      <c r="K281"/>
      <c r="L281"/>
      <c r="M281"/>
      <c r="N281"/>
      <c r="O281"/>
      <c r="P281"/>
      <c r="Q281"/>
    </row>
    <row r="282" spans="1:17" x14ac:dyDescent="0.25">
      <c r="A282"/>
      <c r="B282"/>
      <c r="C282"/>
      <c r="D282"/>
      <c r="E282"/>
      <c r="F282" s="454"/>
      <c r="G282"/>
      <c r="H282" s="15"/>
      <c r="I282"/>
      <c r="J282"/>
      <c r="K282"/>
      <c r="L282"/>
      <c r="M282"/>
      <c r="N282"/>
      <c r="O282"/>
      <c r="P282"/>
      <c r="Q282"/>
    </row>
    <row r="283" spans="1:17" x14ac:dyDescent="0.25">
      <c r="A283"/>
      <c r="B283"/>
      <c r="C283"/>
      <c r="D283"/>
      <c r="E283"/>
      <c r="F283" s="454"/>
      <c r="G283"/>
      <c r="H283" s="15"/>
      <c r="I283"/>
      <c r="J283"/>
      <c r="K283"/>
      <c r="L283"/>
      <c r="M283"/>
      <c r="N283"/>
      <c r="O283"/>
      <c r="P283"/>
      <c r="Q283"/>
    </row>
    <row r="284" spans="1:17" x14ac:dyDescent="0.25">
      <c r="A284"/>
      <c r="B284"/>
      <c r="C284"/>
      <c r="D284"/>
      <c r="E284"/>
      <c r="F284" s="454"/>
      <c r="G284"/>
      <c r="H284" s="15"/>
      <c r="I284"/>
      <c r="J284"/>
      <c r="K284"/>
      <c r="L284"/>
      <c r="M284"/>
      <c r="N284"/>
      <c r="O284"/>
      <c r="P284"/>
      <c r="Q284"/>
    </row>
    <row r="285" spans="1:17" x14ac:dyDescent="0.25">
      <c r="A285"/>
      <c r="B285"/>
      <c r="C285"/>
      <c r="D285"/>
      <c r="E285"/>
      <c r="F285" s="454"/>
      <c r="G285"/>
      <c r="H285" s="15"/>
      <c r="I285"/>
      <c r="J285"/>
      <c r="K285"/>
      <c r="L285"/>
      <c r="M285"/>
      <c r="N285"/>
      <c r="O285"/>
      <c r="P285"/>
      <c r="Q285"/>
    </row>
    <row r="286" spans="1:17" x14ac:dyDescent="0.25">
      <c r="A286"/>
      <c r="B286"/>
      <c r="C286"/>
      <c r="D286"/>
      <c r="E286"/>
      <c r="F286" s="454"/>
      <c r="G286"/>
      <c r="H286" s="15"/>
      <c r="I286"/>
      <c r="J286"/>
      <c r="K286"/>
      <c r="L286"/>
      <c r="M286"/>
      <c r="N286"/>
      <c r="O286"/>
      <c r="P286"/>
      <c r="Q286"/>
    </row>
    <row r="287" spans="1:17" x14ac:dyDescent="0.25">
      <c r="A287"/>
      <c r="B287"/>
      <c r="C287"/>
      <c r="D287"/>
      <c r="E287"/>
      <c r="F287" s="454"/>
      <c r="G287"/>
      <c r="H287" s="15"/>
      <c r="I287"/>
      <c r="J287"/>
      <c r="K287"/>
      <c r="L287"/>
      <c r="M287"/>
      <c r="N287"/>
      <c r="O287"/>
      <c r="P287"/>
      <c r="Q287"/>
    </row>
    <row r="288" spans="1:17" x14ac:dyDescent="0.25">
      <c r="A288"/>
      <c r="B288"/>
      <c r="C288"/>
      <c r="D288"/>
      <c r="E288"/>
      <c r="F288" s="454"/>
      <c r="G288"/>
      <c r="H288" s="15"/>
      <c r="I288"/>
      <c r="J288"/>
      <c r="K288"/>
      <c r="L288"/>
      <c r="M288"/>
      <c r="N288"/>
      <c r="O288"/>
      <c r="P288"/>
      <c r="Q288"/>
    </row>
    <row r="289" spans="1:17" x14ac:dyDescent="0.25">
      <c r="A289"/>
      <c r="B289"/>
      <c r="C289"/>
      <c r="D289"/>
      <c r="E289"/>
      <c r="F289" s="454"/>
      <c r="G289"/>
      <c r="H289" s="15"/>
      <c r="I289"/>
      <c r="J289"/>
      <c r="K289"/>
      <c r="L289"/>
      <c r="M289"/>
      <c r="N289"/>
      <c r="O289"/>
      <c r="P289"/>
      <c r="Q289"/>
    </row>
    <row r="290" spans="1:17" x14ac:dyDescent="0.25">
      <c r="A290"/>
      <c r="B290"/>
      <c r="C290"/>
      <c r="D290"/>
      <c r="E290"/>
      <c r="F290" s="454"/>
      <c r="G290"/>
      <c r="H290" s="15"/>
      <c r="I290"/>
      <c r="J290"/>
      <c r="K290"/>
      <c r="L290"/>
      <c r="M290"/>
      <c r="N290"/>
      <c r="O290"/>
      <c r="P290"/>
      <c r="Q290"/>
    </row>
    <row r="291" spans="1:17" x14ac:dyDescent="0.25">
      <c r="A291"/>
      <c r="B291"/>
      <c r="C291"/>
      <c r="D291"/>
      <c r="E291"/>
      <c r="F291" s="454"/>
      <c r="G291"/>
      <c r="H291" s="15"/>
      <c r="I291"/>
      <c r="J291"/>
      <c r="K291"/>
      <c r="L291"/>
      <c r="M291"/>
      <c r="N291"/>
      <c r="O291"/>
      <c r="P291"/>
      <c r="Q291"/>
    </row>
    <row r="292" spans="1:17" x14ac:dyDescent="0.25">
      <c r="A292"/>
      <c r="B292"/>
      <c r="C292"/>
      <c r="D292"/>
      <c r="E292"/>
      <c r="F292" s="454"/>
      <c r="G292"/>
      <c r="H292" s="15"/>
      <c r="I292"/>
      <c r="J292"/>
      <c r="K292"/>
      <c r="L292"/>
      <c r="M292"/>
      <c r="N292"/>
      <c r="O292"/>
      <c r="P292"/>
      <c r="Q292"/>
    </row>
    <row r="293" spans="1:17" x14ac:dyDescent="0.25">
      <c r="A293"/>
      <c r="B293"/>
      <c r="C293"/>
      <c r="D293"/>
      <c r="E293"/>
      <c r="F293" s="454"/>
      <c r="G293"/>
      <c r="H293" s="15"/>
      <c r="I293"/>
      <c r="J293"/>
      <c r="K293"/>
      <c r="L293"/>
      <c r="M293"/>
      <c r="N293"/>
      <c r="O293"/>
      <c r="P293"/>
      <c r="Q293"/>
    </row>
    <row r="294" spans="1:17" x14ac:dyDescent="0.25">
      <c r="A294"/>
      <c r="B294"/>
      <c r="C294"/>
      <c r="D294"/>
      <c r="E294"/>
      <c r="F294" s="454"/>
      <c r="G294"/>
      <c r="H294" s="15"/>
      <c r="I294"/>
      <c r="J294"/>
      <c r="K294"/>
      <c r="L294"/>
      <c r="M294"/>
      <c r="N294"/>
      <c r="O294"/>
      <c r="P294"/>
      <c r="Q294"/>
    </row>
    <row r="295" spans="1:17" x14ac:dyDescent="0.25">
      <c r="A295"/>
      <c r="B295"/>
      <c r="C295"/>
      <c r="D295"/>
      <c r="E295"/>
      <c r="F295" s="454"/>
      <c r="G295"/>
      <c r="H295" s="15"/>
      <c r="I295"/>
      <c r="J295"/>
      <c r="K295"/>
      <c r="L295"/>
      <c r="M295"/>
      <c r="N295"/>
      <c r="O295"/>
      <c r="P295"/>
      <c r="Q295"/>
    </row>
    <row r="296" spans="1:17" x14ac:dyDescent="0.25">
      <c r="A296"/>
      <c r="B296"/>
      <c r="C296"/>
      <c r="D296"/>
      <c r="E296"/>
      <c r="F296" s="454"/>
      <c r="G296"/>
      <c r="H296" s="15"/>
      <c r="I296"/>
      <c r="J296"/>
      <c r="K296"/>
      <c r="L296"/>
      <c r="M296"/>
      <c r="N296"/>
      <c r="O296"/>
      <c r="P296"/>
      <c r="Q296"/>
    </row>
    <row r="297" spans="1:17" x14ac:dyDescent="0.25">
      <c r="A297"/>
      <c r="B297"/>
      <c r="C297"/>
      <c r="D297"/>
      <c r="E297"/>
      <c r="F297" s="454"/>
      <c r="G297"/>
      <c r="H297" s="15"/>
      <c r="I297"/>
      <c r="J297"/>
      <c r="K297"/>
      <c r="L297"/>
      <c r="M297"/>
      <c r="N297"/>
      <c r="O297"/>
      <c r="P297"/>
      <c r="Q297"/>
    </row>
    <row r="298" spans="1:17" x14ac:dyDescent="0.25">
      <c r="A298"/>
      <c r="B298"/>
      <c r="C298"/>
      <c r="D298"/>
      <c r="E298"/>
      <c r="F298" s="454"/>
      <c r="G298"/>
      <c r="H298" s="15"/>
      <c r="I298"/>
      <c r="J298"/>
      <c r="K298"/>
      <c r="L298"/>
      <c r="M298"/>
      <c r="N298"/>
      <c r="O298"/>
      <c r="P298"/>
      <c r="Q298"/>
    </row>
    <row r="299" spans="1:17" x14ac:dyDescent="0.25">
      <c r="A299"/>
      <c r="B299"/>
      <c r="C299"/>
      <c r="D299"/>
      <c r="E299"/>
      <c r="F299" s="454"/>
      <c r="G299"/>
      <c r="H299" s="15"/>
      <c r="I299"/>
      <c r="J299"/>
      <c r="K299"/>
      <c r="L299"/>
      <c r="M299"/>
      <c r="N299"/>
      <c r="O299"/>
      <c r="P299"/>
      <c r="Q299"/>
    </row>
    <row r="300" spans="1:17" x14ac:dyDescent="0.25">
      <c r="A300"/>
      <c r="B300"/>
      <c r="C300"/>
      <c r="D300"/>
      <c r="E300"/>
      <c r="F300" s="454"/>
      <c r="G300"/>
      <c r="H300" s="15"/>
      <c r="I300"/>
      <c r="J300"/>
      <c r="K300"/>
      <c r="L300"/>
      <c r="M300"/>
      <c r="N300"/>
      <c r="O300"/>
      <c r="P300"/>
      <c r="Q300"/>
    </row>
    <row r="301" spans="1:17" x14ac:dyDescent="0.25">
      <c r="A301"/>
      <c r="B301"/>
      <c r="C301"/>
      <c r="D301"/>
      <c r="E301"/>
      <c r="F301" s="454"/>
      <c r="G301"/>
      <c r="H301" s="15"/>
      <c r="I301"/>
      <c r="J301"/>
      <c r="K301"/>
      <c r="L301"/>
      <c r="M301"/>
      <c r="N301"/>
      <c r="O301"/>
      <c r="P301"/>
      <c r="Q301"/>
    </row>
    <row r="302" spans="1:17" x14ac:dyDescent="0.25">
      <c r="A302"/>
      <c r="B302"/>
      <c r="C302"/>
      <c r="D302"/>
      <c r="E302"/>
      <c r="F302" s="454"/>
      <c r="G302"/>
      <c r="H302" s="15"/>
      <c r="I302"/>
      <c r="J302"/>
      <c r="K302"/>
      <c r="L302"/>
      <c r="M302"/>
      <c r="N302"/>
      <c r="O302"/>
      <c r="P302"/>
      <c r="Q302"/>
    </row>
    <row r="303" spans="1:17" x14ac:dyDescent="0.25">
      <c r="A303"/>
      <c r="B303"/>
      <c r="C303"/>
      <c r="D303"/>
      <c r="E303"/>
      <c r="F303" s="454"/>
      <c r="G303"/>
      <c r="H303" s="15"/>
      <c r="I303"/>
      <c r="J303"/>
      <c r="K303"/>
      <c r="L303"/>
      <c r="M303"/>
      <c r="N303"/>
      <c r="O303"/>
      <c r="P303"/>
      <c r="Q303"/>
    </row>
    <row r="304" spans="1:17" x14ac:dyDescent="0.25">
      <c r="A304"/>
      <c r="B304"/>
      <c r="C304"/>
      <c r="D304"/>
      <c r="E304"/>
      <c r="F304" s="454"/>
      <c r="G304"/>
      <c r="H304" s="15"/>
      <c r="I304"/>
      <c r="J304"/>
      <c r="K304"/>
      <c r="L304"/>
      <c r="M304"/>
      <c r="N304"/>
      <c r="O304"/>
      <c r="P304"/>
      <c r="Q304"/>
    </row>
    <row r="305" spans="1:17" x14ac:dyDescent="0.25">
      <c r="A305"/>
      <c r="B305"/>
      <c r="C305"/>
      <c r="D305"/>
      <c r="E305"/>
      <c r="F305" s="454"/>
      <c r="G305"/>
      <c r="H305" s="15"/>
      <c r="I305"/>
      <c r="J305"/>
      <c r="K305"/>
      <c r="L305"/>
      <c r="M305"/>
      <c r="N305"/>
      <c r="O305"/>
      <c r="P305"/>
      <c r="Q305"/>
    </row>
    <row r="306" spans="1:17" x14ac:dyDescent="0.25">
      <c r="A306"/>
      <c r="B306"/>
      <c r="C306"/>
      <c r="D306"/>
      <c r="E306"/>
      <c r="F306" s="454"/>
      <c r="G306"/>
      <c r="H306" s="15"/>
      <c r="I306"/>
      <c r="J306"/>
      <c r="K306"/>
      <c r="L306"/>
      <c r="M306"/>
      <c r="N306"/>
      <c r="O306"/>
      <c r="P306"/>
      <c r="Q306"/>
    </row>
    <row r="307" spans="1:17" x14ac:dyDescent="0.25">
      <c r="A307"/>
      <c r="B307"/>
      <c r="C307"/>
      <c r="D307"/>
      <c r="E307"/>
      <c r="F307" s="454"/>
      <c r="G307"/>
      <c r="H307" s="15"/>
      <c r="I307"/>
      <c r="J307"/>
      <c r="K307"/>
      <c r="L307"/>
      <c r="M307"/>
      <c r="N307"/>
      <c r="O307"/>
      <c r="P307"/>
      <c r="Q307"/>
    </row>
    <row r="308" spans="1:17" x14ac:dyDescent="0.25">
      <c r="A308"/>
      <c r="B308"/>
      <c r="C308"/>
      <c r="D308"/>
      <c r="E308"/>
      <c r="F308" s="454"/>
      <c r="G308"/>
      <c r="H308" s="15"/>
      <c r="I308"/>
      <c r="J308"/>
      <c r="K308"/>
      <c r="L308"/>
      <c r="M308"/>
      <c r="N308"/>
      <c r="O308"/>
      <c r="P308"/>
      <c r="Q308"/>
    </row>
    <row r="309" spans="1:17" x14ac:dyDescent="0.25">
      <c r="A309"/>
      <c r="B309"/>
      <c r="C309"/>
      <c r="D309"/>
      <c r="E309"/>
      <c r="F309" s="454"/>
      <c r="G309"/>
      <c r="H309" s="15"/>
      <c r="I309"/>
      <c r="J309"/>
      <c r="K309"/>
      <c r="L309"/>
      <c r="M309"/>
      <c r="N309"/>
      <c r="O309"/>
      <c r="P309"/>
      <c r="Q309"/>
    </row>
    <row r="310" spans="1:17" x14ac:dyDescent="0.25">
      <c r="A310"/>
      <c r="B310"/>
      <c r="C310"/>
      <c r="D310"/>
      <c r="E310"/>
      <c r="F310" s="454"/>
      <c r="G310"/>
      <c r="H310" s="15"/>
      <c r="I310"/>
      <c r="J310"/>
      <c r="K310"/>
      <c r="L310"/>
      <c r="M310"/>
      <c r="N310"/>
      <c r="O310"/>
      <c r="P310"/>
      <c r="Q310"/>
    </row>
    <row r="311" spans="1:17" x14ac:dyDescent="0.25">
      <c r="A311"/>
      <c r="B311"/>
      <c r="C311"/>
      <c r="D311"/>
      <c r="E311"/>
      <c r="F311" s="454"/>
      <c r="G311"/>
      <c r="H311" s="15"/>
      <c r="I311"/>
      <c r="J311"/>
      <c r="K311"/>
      <c r="L311"/>
      <c r="M311"/>
      <c r="N311"/>
      <c r="O311"/>
      <c r="P311"/>
      <c r="Q311"/>
    </row>
    <row r="312" spans="1:17" x14ac:dyDescent="0.25">
      <c r="A312"/>
      <c r="B312"/>
      <c r="C312"/>
      <c r="D312"/>
      <c r="E312"/>
      <c r="F312" s="454"/>
      <c r="G312"/>
      <c r="H312" s="15"/>
      <c r="I312"/>
      <c r="J312"/>
      <c r="K312"/>
      <c r="L312"/>
      <c r="M312"/>
      <c r="N312"/>
      <c r="O312"/>
      <c r="P312"/>
      <c r="Q312"/>
    </row>
    <row r="313" spans="1:17" x14ac:dyDescent="0.25">
      <c r="A313"/>
      <c r="B313"/>
      <c r="C313"/>
      <c r="D313"/>
      <c r="E313"/>
      <c r="F313" s="454"/>
      <c r="G313"/>
      <c r="H313" s="15"/>
      <c r="I313"/>
      <c r="J313"/>
      <c r="K313"/>
      <c r="L313"/>
      <c r="M313"/>
      <c r="N313"/>
      <c r="O313"/>
      <c r="P313"/>
      <c r="Q313"/>
    </row>
    <row r="314" spans="1:17" x14ac:dyDescent="0.25">
      <c r="A314"/>
      <c r="B314"/>
      <c r="C314"/>
      <c r="D314"/>
      <c r="E314"/>
      <c r="F314" s="454"/>
      <c r="G314"/>
      <c r="H314" s="15"/>
      <c r="I314"/>
      <c r="J314"/>
      <c r="K314"/>
      <c r="L314"/>
      <c r="M314"/>
      <c r="N314"/>
      <c r="O314"/>
      <c r="P314"/>
      <c r="Q314"/>
    </row>
    <row r="315" spans="1:17" x14ac:dyDescent="0.25">
      <c r="A315"/>
      <c r="B315"/>
      <c r="C315"/>
      <c r="D315"/>
      <c r="E315"/>
      <c r="F315" s="454"/>
      <c r="G315"/>
      <c r="H315" s="15"/>
      <c r="I315"/>
      <c r="J315"/>
      <c r="K315"/>
      <c r="L315"/>
      <c r="M315"/>
      <c r="N315"/>
      <c r="O315"/>
      <c r="P315"/>
      <c r="Q315"/>
    </row>
    <row r="316" spans="1:17" x14ac:dyDescent="0.25">
      <c r="A316"/>
      <c r="B316"/>
      <c r="C316"/>
      <c r="D316"/>
      <c r="E316"/>
      <c r="F316" s="454"/>
      <c r="G316"/>
      <c r="H316" s="15"/>
      <c r="I316"/>
      <c r="J316"/>
      <c r="K316"/>
      <c r="L316"/>
      <c r="M316"/>
      <c r="N316"/>
      <c r="O316"/>
      <c r="P316"/>
      <c r="Q316"/>
    </row>
    <row r="317" spans="1:17" x14ac:dyDescent="0.25">
      <c r="A317"/>
      <c r="B317"/>
      <c r="C317"/>
      <c r="D317"/>
      <c r="E317"/>
      <c r="F317" s="454"/>
      <c r="G317"/>
      <c r="H317" s="15"/>
      <c r="I317"/>
      <c r="J317"/>
      <c r="K317"/>
      <c r="L317"/>
      <c r="M317"/>
      <c r="N317"/>
      <c r="O317"/>
      <c r="P317"/>
      <c r="Q317"/>
    </row>
    <row r="318" spans="1:17" x14ac:dyDescent="0.25">
      <c r="A318"/>
      <c r="B318"/>
      <c r="C318"/>
      <c r="D318"/>
      <c r="E318"/>
      <c r="F318" s="454"/>
      <c r="G318"/>
      <c r="H318" s="15"/>
      <c r="I318"/>
      <c r="J318"/>
      <c r="K318"/>
      <c r="L318"/>
      <c r="M318"/>
      <c r="N318"/>
      <c r="O318"/>
      <c r="P318"/>
      <c r="Q318"/>
    </row>
    <row r="319" spans="1:17" x14ac:dyDescent="0.25">
      <c r="A319"/>
      <c r="B319"/>
      <c r="C319"/>
      <c r="D319"/>
      <c r="E319"/>
      <c r="F319" s="454"/>
      <c r="G319"/>
      <c r="H319" s="15"/>
      <c r="I319"/>
      <c r="J319"/>
      <c r="K319"/>
      <c r="L319"/>
      <c r="M319"/>
      <c r="N319"/>
      <c r="O319"/>
      <c r="P319"/>
      <c r="Q319"/>
    </row>
    <row r="320" spans="1:17" x14ac:dyDescent="0.25">
      <c r="A320"/>
      <c r="B320"/>
      <c r="C320"/>
      <c r="D320"/>
      <c r="E320"/>
      <c r="F320" s="454"/>
      <c r="G320"/>
      <c r="H320" s="15"/>
      <c r="I320"/>
      <c r="J320"/>
      <c r="K320"/>
      <c r="L320"/>
      <c r="M320"/>
      <c r="N320"/>
      <c r="O320"/>
      <c r="P320"/>
      <c r="Q320"/>
    </row>
    <row r="321" spans="1:17" x14ac:dyDescent="0.25">
      <c r="A321"/>
      <c r="B321"/>
      <c r="C321"/>
      <c r="D321"/>
      <c r="E321"/>
      <c r="F321" s="454"/>
      <c r="G321"/>
      <c r="H321" s="15"/>
      <c r="I321"/>
      <c r="J321"/>
      <c r="K321"/>
      <c r="L321"/>
      <c r="M321"/>
      <c r="N321"/>
      <c r="O321"/>
      <c r="P321"/>
      <c r="Q321"/>
    </row>
    <row r="322" spans="1:17" x14ac:dyDescent="0.25">
      <c r="A322"/>
      <c r="B322"/>
      <c r="C322"/>
      <c r="D322"/>
      <c r="E322"/>
      <c r="F322" s="454"/>
      <c r="G322"/>
      <c r="H322" s="15"/>
      <c r="I322"/>
      <c r="J322"/>
      <c r="K322"/>
      <c r="L322"/>
      <c r="M322"/>
      <c r="N322"/>
      <c r="O322"/>
      <c r="P322"/>
      <c r="Q322"/>
    </row>
    <row r="323" spans="1:17" x14ac:dyDescent="0.25">
      <c r="A323"/>
      <c r="B323"/>
      <c r="C323"/>
      <c r="D323"/>
      <c r="E323"/>
      <c r="F323" s="454"/>
      <c r="G323"/>
      <c r="H323" s="15"/>
      <c r="I323"/>
      <c r="J323"/>
      <c r="K323"/>
      <c r="L323"/>
      <c r="M323"/>
      <c r="N323"/>
      <c r="O323"/>
      <c r="P323"/>
      <c r="Q323"/>
    </row>
    <row r="324" spans="1:17" x14ac:dyDescent="0.25">
      <c r="A324"/>
      <c r="B324"/>
      <c r="C324"/>
      <c r="D324"/>
      <c r="E324"/>
      <c r="F324" s="454"/>
      <c r="G324"/>
      <c r="H324" s="15"/>
      <c r="I324"/>
      <c r="J324"/>
      <c r="K324"/>
      <c r="L324"/>
      <c r="M324"/>
      <c r="N324"/>
      <c r="O324"/>
      <c r="P324"/>
      <c r="Q324"/>
    </row>
    <row r="325" spans="1:17" x14ac:dyDescent="0.25">
      <c r="A325"/>
      <c r="B325"/>
      <c r="C325"/>
      <c r="D325"/>
      <c r="E325"/>
      <c r="F325" s="454"/>
      <c r="G325"/>
      <c r="H325" s="15"/>
      <c r="I325"/>
      <c r="J325"/>
      <c r="K325"/>
      <c r="L325"/>
      <c r="M325"/>
      <c r="N325"/>
      <c r="O325"/>
      <c r="P325"/>
      <c r="Q325"/>
    </row>
    <row r="326" spans="1:17" x14ac:dyDescent="0.25">
      <c r="A326"/>
      <c r="B326"/>
      <c r="C326"/>
      <c r="D326"/>
      <c r="E326"/>
      <c r="F326" s="454"/>
      <c r="G326"/>
      <c r="H326" s="15"/>
      <c r="I326"/>
      <c r="J326"/>
      <c r="K326"/>
      <c r="L326"/>
      <c r="M326"/>
      <c r="N326"/>
      <c r="O326"/>
      <c r="P326"/>
      <c r="Q326"/>
    </row>
    <row r="327" spans="1:17" x14ac:dyDescent="0.25">
      <c r="A327"/>
      <c r="B327"/>
      <c r="C327"/>
      <c r="D327"/>
      <c r="E327"/>
      <c r="F327" s="454"/>
      <c r="G327"/>
      <c r="H327" s="15"/>
      <c r="I327"/>
      <c r="J327"/>
      <c r="K327"/>
      <c r="L327"/>
      <c r="M327"/>
      <c r="N327"/>
      <c r="O327"/>
      <c r="P327"/>
      <c r="Q327"/>
    </row>
    <row r="328" spans="1:17" x14ac:dyDescent="0.25">
      <c r="A328"/>
      <c r="B328"/>
      <c r="C328"/>
      <c r="D328"/>
      <c r="E328"/>
      <c r="F328" s="454"/>
      <c r="G328"/>
      <c r="H328" s="15"/>
      <c r="I328"/>
      <c r="J328"/>
      <c r="K328"/>
      <c r="L328"/>
      <c r="M328"/>
      <c r="N328"/>
      <c r="O328"/>
      <c r="P328"/>
      <c r="Q328"/>
    </row>
    <row r="329" spans="1:17" x14ac:dyDescent="0.25">
      <c r="A329"/>
      <c r="B329"/>
      <c r="C329"/>
      <c r="D329"/>
      <c r="E329"/>
      <c r="F329" s="454"/>
      <c r="G329"/>
      <c r="H329" s="15"/>
      <c r="I329"/>
      <c r="J329"/>
      <c r="K329"/>
      <c r="L329"/>
      <c r="M329"/>
      <c r="N329"/>
      <c r="O329"/>
      <c r="P329"/>
      <c r="Q329"/>
    </row>
    <row r="330" spans="1:17" x14ac:dyDescent="0.25">
      <c r="A330"/>
      <c r="B330"/>
      <c r="C330"/>
      <c r="D330"/>
      <c r="E330"/>
      <c r="F330" s="454"/>
      <c r="G330"/>
      <c r="H330" s="15"/>
      <c r="I330"/>
      <c r="J330"/>
      <c r="K330"/>
      <c r="L330"/>
      <c r="M330"/>
      <c r="N330"/>
      <c r="O330"/>
      <c r="P330"/>
      <c r="Q330"/>
    </row>
    <row r="331" spans="1:17" x14ac:dyDescent="0.25">
      <c r="A331"/>
      <c r="B331"/>
      <c r="C331"/>
      <c r="D331"/>
      <c r="E331"/>
      <c r="F331" s="454"/>
      <c r="G331"/>
      <c r="H331" s="15"/>
      <c r="I331"/>
      <c r="J331"/>
      <c r="K331"/>
      <c r="L331"/>
      <c r="M331"/>
      <c r="N331"/>
      <c r="O331"/>
      <c r="P331"/>
      <c r="Q331"/>
    </row>
    <row r="332" spans="1:17" x14ac:dyDescent="0.25">
      <c r="A332"/>
      <c r="B332"/>
      <c r="C332"/>
      <c r="D332"/>
      <c r="E332"/>
      <c r="F332" s="454"/>
      <c r="G332"/>
      <c r="H332" s="15"/>
      <c r="I332"/>
      <c r="J332"/>
      <c r="K332"/>
      <c r="L332"/>
      <c r="M332"/>
      <c r="N332"/>
      <c r="O332"/>
      <c r="P332"/>
      <c r="Q332"/>
    </row>
    <row r="333" spans="1:17" x14ac:dyDescent="0.25">
      <c r="A333"/>
      <c r="B333"/>
      <c r="C333"/>
      <c r="D333"/>
      <c r="E333"/>
      <c r="F333" s="454"/>
      <c r="G333"/>
      <c r="H333" s="15"/>
      <c r="I333"/>
      <c r="J333"/>
      <c r="K333"/>
      <c r="L333"/>
      <c r="M333"/>
      <c r="N333"/>
      <c r="O333"/>
      <c r="P333"/>
      <c r="Q333"/>
    </row>
    <row r="334" spans="1:17" x14ac:dyDescent="0.25">
      <c r="A334"/>
      <c r="B334"/>
      <c r="C334"/>
      <c r="D334"/>
      <c r="E334"/>
      <c r="F334" s="454"/>
      <c r="G334"/>
      <c r="H334" s="15"/>
      <c r="I334"/>
      <c r="J334"/>
      <c r="K334"/>
      <c r="L334"/>
      <c r="M334"/>
      <c r="N334"/>
      <c r="O334"/>
      <c r="P334"/>
      <c r="Q334"/>
    </row>
    <row r="335" spans="1:17" x14ac:dyDescent="0.25">
      <c r="A335"/>
      <c r="B335"/>
      <c r="C335"/>
      <c r="D335"/>
      <c r="E335"/>
      <c r="F335" s="454"/>
      <c r="G335"/>
      <c r="H335" s="15"/>
      <c r="I335"/>
      <c r="J335"/>
      <c r="K335"/>
      <c r="L335"/>
      <c r="M335"/>
      <c r="N335"/>
      <c r="O335"/>
      <c r="P335"/>
      <c r="Q335"/>
    </row>
    <row r="336" spans="1:17" x14ac:dyDescent="0.25">
      <c r="A336"/>
      <c r="B336"/>
      <c r="C336"/>
      <c r="D336"/>
      <c r="E336"/>
      <c r="F336" s="454"/>
      <c r="G336"/>
      <c r="H336" s="15"/>
      <c r="I336"/>
      <c r="J336"/>
      <c r="K336"/>
      <c r="L336"/>
      <c r="M336"/>
      <c r="N336"/>
      <c r="O336"/>
      <c r="P336"/>
      <c r="Q336"/>
    </row>
    <row r="337" spans="1:17" x14ac:dyDescent="0.25">
      <c r="A337"/>
      <c r="B337"/>
      <c r="C337"/>
      <c r="D337"/>
      <c r="E337"/>
      <c r="F337" s="454"/>
      <c r="G337"/>
      <c r="H337" s="15"/>
      <c r="I337"/>
      <c r="J337"/>
      <c r="K337"/>
      <c r="L337"/>
      <c r="M337"/>
      <c r="N337"/>
      <c r="O337"/>
      <c r="P337"/>
      <c r="Q337"/>
    </row>
    <row r="338" spans="1:17" x14ac:dyDescent="0.25">
      <c r="A338"/>
      <c r="B338"/>
      <c r="C338"/>
      <c r="D338"/>
      <c r="E338"/>
      <c r="F338" s="454"/>
      <c r="G338"/>
      <c r="H338" s="15"/>
      <c r="I338"/>
      <c r="J338"/>
      <c r="K338"/>
      <c r="L338"/>
      <c r="M338"/>
      <c r="N338"/>
      <c r="O338"/>
      <c r="P338"/>
      <c r="Q338"/>
    </row>
    <row r="339" spans="1:17" x14ac:dyDescent="0.25">
      <c r="A339"/>
      <c r="B339"/>
      <c r="C339"/>
      <c r="D339"/>
      <c r="E339"/>
      <c r="F339" s="454"/>
      <c r="G339"/>
      <c r="H339" s="15"/>
      <c r="I339"/>
      <c r="J339"/>
      <c r="K339"/>
      <c r="L339"/>
      <c r="M339"/>
      <c r="N339"/>
      <c r="O339"/>
      <c r="P339"/>
      <c r="Q339"/>
    </row>
    <row r="340" spans="1:17" x14ac:dyDescent="0.25">
      <c r="A340"/>
      <c r="B340"/>
      <c r="C340"/>
      <c r="D340"/>
      <c r="E340"/>
      <c r="F340" s="454"/>
      <c r="G340"/>
      <c r="H340" s="15"/>
      <c r="I340"/>
      <c r="J340"/>
      <c r="K340"/>
      <c r="L340"/>
      <c r="M340"/>
      <c r="N340"/>
      <c r="O340"/>
      <c r="P340"/>
      <c r="Q340"/>
    </row>
    <row r="341" spans="1:17" x14ac:dyDescent="0.25">
      <c r="A341"/>
      <c r="B341"/>
      <c r="C341"/>
      <c r="D341"/>
      <c r="E341"/>
      <c r="F341" s="454"/>
      <c r="G341"/>
      <c r="H341" s="15"/>
      <c r="I341"/>
      <c r="J341"/>
      <c r="K341"/>
      <c r="L341"/>
      <c r="M341"/>
      <c r="N341"/>
      <c r="O341"/>
      <c r="P341"/>
      <c r="Q341"/>
    </row>
    <row r="342" spans="1:17" x14ac:dyDescent="0.25">
      <c r="A342"/>
      <c r="B342"/>
      <c r="C342"/>
      <c r="D342"/>
      <c r="E342"/>
      <c r="F342" s="454"/>
      <c r="G342"/>
      <c r="H342" s="15"/>
      <c r="I342"/>
      <c r="J342"/>
      <c r="K342"/>
      <c r="L342"/>
      <c r="M342"/>
      <c r="N342"/>
      <c r="O342"/>
      <c r="P342"/>
      <c r="Q342"/>
    </row>
    <row r="343" spans="1:17" x14ac:dyDescent="0.25">
      <c r="A343"/>
      <c r="B343"/>
      <c r="C343"/>
      <c r="D343"/>
      <c r="E343"/>
      <c r="F343" s="454"/>
      <c r="G343"/>
      <c r="H343" s="15"/>
      <c r="I343"/>
      <c r="J343"/>
      <c r="K343"/>
      <c r="L343"/>
      <c r="M343"/>
      <c r="N343"/>
      <c r="O343"/>
      <c r="P343"/>
      <c r="Q343"/>
    </row>
    <row r="344" spans="1:17" x14ac:dyDescent="0.25">
      <c r="A344"/>
      <c r="B344"/>
      <c r="C344"/>
      <c r="D344"/>
      <c r="E344"/>
      <c r="F344" s="454"/>
      <c r="G344"/>
      <c r="H344" s="15"/>
      <c r="I344"/>
      <c r="J344"/>
      <c r="K344"/>
      <c r="L344"/>
      <c r="M344"/>
      <c r="N344"/>
      <c r="O344"/>
      <c r="P344"/>
      <c r="Q344"/>
    </row>
    <row r="345" spans="1:17" x14ac:dyDescent="0.25">
      <c r="A345"/>
      <c r="B345"/>
      <c r="C345"/>
      <c r="D345"/>
      <c r="E345"/>
      <c r="F345" s="454"/>
      <c r="G345"/>
      <c r="H345" s="15"/>
      <c r="I345"/>
      <c r="J345"/>
      <c r="K345"/>
      <c r="L345"/>
      <c r="M345"/>
      <c r="N345"/>
      <c r="O345"/>
      <c r="P345"/>
      <c r="Q345"/>
    </row>
    <row r="346" spans="1:17" x14ac:dyDescent="0.25">
      <c r="A346"/>
      <c r="B346"/>
      <c r="C346"/>
      <c r="D346"/>
      <c r="E346"/>
      <c r="F346" s="454"/>
      <c r="G346"/>
      <c r="H346" s="15"/>
      <c r="I346"/>
      <c r="J346"/>
      <c r="K346"/>
      <c r="L346"/>
      <c r="M346"/>
      <c r="N346"/>
      <c r="O346"/>
      <c r="P346"/>
      <c r="Q346"/>
    </row>
    <row r="347" spans="1:17" x14ac:dyDescent="0.25">
      <c r="A347"/>
      <c r="B347"/>
      <c r="C347"/>
      <c r="D347"/>
      <c r="E347"/>
      <c r="F347" s="454"/>
      <c r="G347"/>
      <c r="H347" s="15"/>
      <c r="I347"/>
      <c r="J347"/>
      <c r="K347"/>
      <c r="L347"/>
      <c r="M347"/>
      <c r="N347"/>
      <c r="O347"/>
      <c r="P347"/>
      <c r="Q347"/>
    </row>
    <row r="348" spans="1:17" x14ac:dyDescent="0.25">
      <c r="A348"/>
      <c r="B348"/>
      <c r="C348"/>
      <c r="D348"/>
      <c r="E348"/>
      <c r="F348" s="454"/>
      <c r="G348"/>
      <c r="H348" s="15"/>
      <c r="I348"/>
      <c r="J348"/>
      <c r="K348"/>
      <c r="L348"/>
      <c r="M348"/>
      <c r="N348"/>
      <c r="O348"/>
      <c r="P348"/>
      <c r="Q348"/>
    </row>
    <row r="349" spans="1:17" x14ac:dyDescent="0.25">
      <c r="A349"/>
      <c r="B349"/>
      <c r="C349"/>
      <c r="D349"/>
      <c r="E349"/>
      <c r="F349" s="454"/>
      <c r="G349"/>
      <c r="H349" s="15"/>
      <c r="I349"/>
      <c r="J349"/>
      <c r="K349"/>
      <c r="L349"/>
      <c r="M349"/>
      <c r="N349"/>
      <c r="O349"/>
      <c r="P349"/>
      <c r="Q349"/>
    </row>
    <row r="350" spans="1:17" x14ac:dyDescent="0.25">
      <c r="A350"/>
      <c r="B350"/>
      <c r="C350"/>
      <c r="D350"/>
      <c r="E350"/>
      <c r="F350" s="454"/>
      <c r="G350"/>
      <c r="H350" s="15"/>
      <c r="I350"/>
      <c r="J350"/>
      <c r="K350"/>
      <c r="L350"/>
      <c r="M350"/>
      <c r="N350"/>
      <c r="O350"/>
      <c r="P350"/>
      <c r="Q350"/>
    </row>
    <row r="351" spans="1:17" x14ac:dyDescent="0.25">
      <c r="A351"/>
      <c r="B351"/>
      <c r="C351"/>
      <c r="D351"/>
      <c r="E351"/>
      <c r="F351" s="454"/>
      <c r="G351"/>
      <c r="H351" s="15"/>
      <c r="I351"/>
      <c r="J351"/>
      <c r="K351"/>
      <c r="L351"/>
      <c r="M351"/>
      <c r="N351"/>
      <c r="O351"/>
      <c r="P351"/>
      <c r="Q351"/>
    </row>
    <row r="352" spans="1:17" x14ac:dyDescent="0.25">
      <c r="A352"/>
      <c r="B352"/>
      <c r="C352"/>
      <c r="D352"/>
      <c r="E352"/>
      <c r="F352" s="454"/>
      <c r="G352"/>
      <c r="H352" s="15"/>
      <c r="I352"/>
      <c r="J352"/>
      <c r="K352"/>
      <c r="L352"/>
      <c r="M352"/>
      <c r="N352"/>
      <c r="O352"/>
      <c r="P352"/>
      <c r="Q352"/>
    </row>
    <row r="353" spans="1:17" x14ac:dyDescent="0.25">
      <c r="A353"/>
      <c r="B353"/>
      <c r="C353"/>
      <c r="D353"/>
      <c r="E353"/>
      <c r="F353" s="454"/>
      <c r="G353"/>
      <c r="H353" s="15"/>
      <c r="I353"/>
      <c r="J353"/>
      <c r="K353"/>
      <c r="L353"/>
      <c r="M353"/>
      <c r="N353"/>
      <c r="O353"/>
      <c r="P353"/>
      <c r="Q353"/>
    </row>
    <row r="354" spans="1:17" x14ac:dyDescent="0.25">
      <c r="A354"/>
      <c r="B354"/>
      <c r="C354"/>
      <c r="D354"/>
      <c r="E354"/>
      <c r="F354" s="454"/>
      <c r="G354"/>
      <c r="H354" s="15"/>
      <c r="I354"/>
      <c r="J354"/>
      <c r="K354"/>
      <c r="L354"/>
      <c r="M354"/>
      <c r="N354"/>
      <c r="O354"/>
      <c r="P354"/>
      <c r="Q354"/>
    </row>
    <row r="355" spans="1:17" x14ac:dyDescent="0.25">
      <c r="A355"/>
      <c r="B355"/>
      <c r="C355"/>
      <c r="D355"/>
      <c r="E355"/>
      <c r="F355" s="454"/>
      <c r="G355"/>
      <c r="H355" s="15"/>
      <c r="I355"/>
      <c r="J355"/>
      <c r="K355"/>
      <c r="L355"/>
      <c r="M355"/>
      <c r="N355"/>
      <c r="O355"/>
      <c r="P355"/>
      <c r="Q355"/>
    </row>
    <row r="356" spans="1:17" x14ac:dyDescent="0.25">
      <c r="A356"/>
      <c r="B356"/>
      <c r="C356"/>
      <c r="D356"/>
      <c r="E356"/>
      <c r="F356" s="454"/>
      <c r="G356"/>
      <c r="H356" s="15"/>
      <c r="I356"/>
      <c r="J356"/>
      <c r="K356"/>
      <c r="L356"/>
      <c r="M356"/>
      <c r="N356"/>
      <c r="O356"/>
      <c r="P356"/>
      <c r="Q356"/>
    </row>
    <row r="357" spans="1:17" x14ac:dyDescent="0.25">
      <c r="A357"/>
      <c r="B357"/>
      <c r="C357"/>
      <c r="D357"/>
      <c r="E357"/>
      <c r="F357" s="454"/>
      <c r="G357"/>
      <c r="H357" s="15"/>
      <c r="I357"/>
      <c r="J357"/>
      <c r="K357"/>
      <c r="L357"/>
      <c r="M357"/>
      <c r="N357"/>
      <c r="O357"/>
      <c r="P357"/>
      <c r="Q357"/>
    </row>
    <row r="358" spans="1:17" x14ac:dyDescent="0.25">
      <c r="A358"/>
      <c r="B358"/>
      <c r="C358"/>
      <c r="D358"/>
      <c r="E358"/>
      <c r="F358" s="454"/>
      <c r="G358"/>
      <c r="H358" s="15"/>
      <c r="I358"/>
      <c r="J358"/>
      <c r="K358"/>
      <c r="L358"/>
      <c r="M358"/>
      <c r="N358"/>
      <c r="O358"/>
      <c r="P358"/>
      <c r="Q358"/>
    </row>
    <row r="359" spans="1:17" x14ac:dyDescent="0.25">
      <c r="A359"/>
      <c r="B359"/>
      <c r="C359"/>
      <c r="D359"/>
      <c r="E359"/>
      <c r="F359" s="454"/>
      <c r="G359"/>
      <c r="H359" s="15"/>
      <c r="I359"/>
      <c r="J359"/>
      <c r="K359"/>
      <c r="L359"/>
      <c r="M359"/>
      <c r="N359"/>
      <c r="O359"/>
      <c r="P359"/>
      <c r="Q359"/>
    </row>
    <row r="360" spans="1:17" x14ac:dyDescent="0.25">
      <c r="A360"/>
      <c r="B360"/>
      <c r="C360"/>
      <c r="D360"/>
      <c r="E360"/>
      <c r="F360" s="454"/>
      <c r="G360"/>
      <c r="H360" s="15"/>
      <c r="I360"/>
      <c r="J360"/>
      <c r="K360"/>
      <c r="L360"/>
      <c r="M360"/>
      <c r="N360"/>
      <c r="O360"/>
      <c r="P360"/>
      <c r="Q360"/>
    </row>
    <row r="361" spans="1:17" x14ac:dyDescent="0.25">
      <c r="A361"/>
      <c r="B361"/>
      <c r="C361"/>
      <c r="D361"/>
      <c r="E361"/>
      <c r="F361" s="454"/>
      <c r="G361"/>
      <c r="H361" s="15"/>
      <c r="I361"/>
      <c r="J361"/>
      <c r="K361"/>
      <c r="L361"/>
      <c r="M361"/>
      <c r="N361"/>
      <c r="O361"/>
      <c r="P361"/>
      <c r="Q361"/>
    </row>
    <row r="362" spans="1:17" x14ac:dyDescent="0.25">
      <c r="A362"/>
      <c r="B362"/>
      <c r="C362"/>
      <c r="D362"/>
      <c r="E362"/>
      <c r="F362" s="454"/>
      <c r="G362"/>
      <c r="H362" s="15"/>
      <c r="I362"/>
      <c r="J362"/>
      <c r="K362"/>
      <c r="L362"/>
      <c r="M362"/>
      <c r="N362"/>
      <c r="O362"/>
      <c r="P362"/>
      <c r="Q362"/>
    </row>
    <row r="363" spans="1:17" x14ac:dyDescent="0.25">
      <c r="A363"/>
      <c r="B363"/>
      <c r="C363"/>
      <c r="D363"/>
      <c r="E363"/>
      <c r="F363" s="454"/>
      <c r="G363"/>
      <c r="H363" s="15"/>
      <c r="I363"/>
      <c r="J363"/>
      <c r="K363"/>
      <c r="L363"/>
      <c r="M363"/>
      <c r="N363"/>
      <c r="O363"/>
      <c r="P363"/>
      <c r="Q363"/>
    </row>
    <row r="364" spans="1:17" x14ac:dyDescent="0.25">
      <c r="A364"/>
      <c r="B364"/>
      <c r="C364"/>
      <c r="D364"/>
      <c r="E364"/>
      <c r="F364" s="454"/>
      <c r="G364"/>
      <c r="H364" s="15"/>
      <c r="I364"/>
      <c r="J364"/>
      <c r="K364"/>
      <c r="L364"/>
      <c r="M364"/>
      <c r="N364"/>
      <c r="O364"/>
      <c r="P364"/>
      <c r="Q364"/>
    </row>
    <row r="365" spans="1:17" x14ac:dyDescent="0.25">
      <c r="A365"/>
      <c r="B365"/>
      <c r="C365"/>
      <c r="D365"/>
      <c r="E365"/>
      <c r="F365" s="454"/>
      <c r="G365"/>
      <c r="H365" s="15"/>
      <c r="I365"/>
      <c r="J365"/>
      <c r="K365"/>
      <c r="L365"/>
      <c r="M365"/>
      <c r="N365"/>
      <c r="O365"/>
      <c r="P365"/>
      <c r="Q365"/>
    </row>
    <row r="366" spans="1:17" x14ac:dyDescent="0.25">
      <c r="A366"/>
      <c r="B366"/>
      <c r="C366"/>
      <c r="D366"/>
      <c r="E366"/>
      <c r="F366" s="454"/>
      <c r="G366"/>
      <c r="H366" s="15"/>
      <c r="I366"/>
      <c r="J366"/>
      <c r="K366"/>
      <c r="L366"/>
      <c r="M366"/>
      <c r="N366"/>
      <c r="O366"/>
      <c r="P366"/>
      <c r="Q366"/>
    </row>
    <row r="367" spans="1:17" x14ac:dyDescent="0.25">
      <c r="A367"/>
      <c r="B367"/>
      <c r="C367"/>
      <c r="D367"/>
      <c r="E367"/>
      <c r="F367" s="454"/>
      <c r="G367"/>
      <c r="H367" s="15"/>
      <c r="I367"/>
      <c r="J367"/>
      <c r="K367"/>
      <c r="L367"/>
      <c r="M367"/>
      <c r="N367"/>
      <c r="O367"/>
      <c r="P367"/>
      <c r="Q367"/>
    </row>
    <row r="368" spans="1:17" x14ac:dyDescent="0.25">
      <c r="A368"/>
      <c r="B368"/>
      <c r="C368"/>
      <c r="D368"/>
      <c r="E368"/>
      <c r="F368" s="454"/>
      <c r="G368"/>
      <c r="H368" s="15"/>
      <c r="I368"/>
      <c r="J368"/>
      <c r="K368"/>
      <c r="L368"/>
      <c r="M368"/>
      <c r="N368"/>
      <c r="O368"/>
      <c r="P368"/>
      <c r="Q368"/>
    </row>
    <row r="369" spans="1:17" x14ac:dyDescent="0.25">
      <c r="A369"/>
      <c r="B369"/>
      <c r="C369"/>
      <c r="D369"/>
      <c r="E369"/>
      <c r="F369" s="454"/>
      <c r="G369"/>
      <c r="H369" s="15"/>
      <c r="I369"/>
      <c r="J369"/>
      <c r="K369"/>
      <c r="L369"/>
      <c r="M369"/>
      <c r="N369"/>
      <c r="O369"/>
      <c r="P369"/>
      <c r="Q369"/>
    </row>
    <row r="370" spans="1:17" x14ac:dyDescent="0.25">
      <c r="A370"/>
      <c r="B370"/>
      <c r="C370"/>
      <c r="D370"/>
      <c r="E370"/>
      <c r="F370" s="454"/>
      <c r="G370"/>
      <c r="H370" s="15"/>
      <c r="I370"/>
      <c r="J370"/>
      <c r="K370"/>
      <c r="L370"/>
      <c r="M370"/>
      <c r="N370"/>
      <c r="O370"/>
      <c r="P370"/>
      <c r="Q370"/>
    </row>
    <row r="371" spans="1:17" x14ac:dyDescent="0.25">
      <c r="A371"/>
      <c r="B371"/>
      <c r="C371"/>
      <c r="D371"/>
      <c r="E371"/>
      <c r="F371" s="454"/>
      <c r="G371"/>
      <c r="H371" s="15"/>
      <c r="I371"/>
      <c r="J371"/>
      <c r="K371"/>
      <c r="L371"/>
      <c r="M371"/>
      <c r="N371"/>
      <c r="O371"/>
      <c r="P371"/>
      <c r="Q371"/>
    </row>
    <row r="372" spans="1:17" x14ac:dyDescent="0.25">
      <c r="A372"/>
      <c r="B372"/>
      <c r="C372"/>
      <c r="D372"/>
      <c r="E372"/>
      <c r="F372" s="454"/>
      <c r="G372"/>
      <c r="H372" s="15"/>
      <c r="I372"/>
      <c r="J372"/>
      <c r="K372"/>
      <c r="L372"/>
      <c r="M372"/>
      <c r="N372"/>
      <c r="O372"/>
      <c r="P372"/>
      <c r="Q372"/>
    </row>
    <row r="373" spans="1:17" x14ac:dyDescent="0.25">
      <c r="A373"/>
      <c r="B373"/>
      <c r="C373"/>
      <c r="D373"/>
      <c r="E373"/>
      <c r="F373" s="454"/>
      <c r="G373"/>
      <c r="H373" s="15"/>
      <c r="I373"/>
      <c r="J373"/>
      <c r="K373"/>
      <c r="L373"/>
      <c r="M373"/>
      <c r="N373"/>
      <c r="O373"/>
      <c r="P373"/>
      <c r="Q373"/>
    </row>
    <row r="374" spans="1:17" x14ac:dyDescent="0.25">
      <c r="A374"/>
      <c r="B374"/>
      <c r="C374"/>
      <c r="D374"/>
      <c r="E374"/>
      <c r="F374" s="454"/>
      <c r="G374"/>
      <c r="H374" s="15"/>
      <c r="I374"/>
      <c r="J374"/>
      <c r="K374"/>
      <c r="L374"/>
      <c r="M374"/>
      <c r="N374"/>
      <c r="O374"/>
      <c r="P374"/>
      <c r="Q374"/>
    </row>
    <row r="375" spans="1:17" x14ac:dyDescent="0.25">
      <c r="A375"/>
      <c r="B375"/>
      <c r="C375"/>
      <c r="D375"/>
      <c r="E375"/>
      <c r="F375" s="454"/>
      <c r="G375"/>
      <c r="H375" s="15"/>
      <c r="I375"/>
      <c r="J375"/>
      <c r="K375"/>
      <c r="L375"/>
      <c r="M375"/>
      <c r="N375"/>
      <c r="O375"/>
      <c r="P375"/>
      <c r="Q375"/>
    </row>
    <row r="376" spans="1:17" x14ac:dyDescent="0.25">
      <c r="A376"/>
      <c r="B376"/>
      <c r="C376"/>
      <c r="D376"/>
      <c r="E376"/>
      <c r="F376" s="454"/>
      <c r="G376"/>
      <c r="H376" s="15"/>
      <c r="I376"/>
      <c r="J376"/>
      <c r="K376"/>
      <c r="L376"/>
      <c r="M376"/>
      <c r="N376"/>
      <c r="O376"/>
      <c r="P376"/>
      <c r="Q376"/>
    </row>
    <row r="377" spans="1:17" x14ac:dyDescent="0.25">
      <c r="A377"/>
      <c r="B377"/>
      <c r="C377"/>
      <c r="D377"/>
      <c r="E377"/>
      <c r="F377" s="454"/>
      <c r="G377"/>
      <c r="H377" s="15"/>
      <c r="I377"/>
      <c r="J377"/>
      <c r="K377"/>
      <c r="L377"/>
      <c r="M377"/>
      <c r="N377"/>
      <c r="O377"/>
      <c r="P377"/>
      <c r="Q377"/>
    </row>
    <row r="378" spans="1:17" x14ac:dyDescent="0.25">
      <c r="A378"/>
      <c r="B378"/>
      <c r="C378"/>
      <c r="D378"/>
      <c r="E378"/>
      <c r="F378" s="454"/>
      <c r="G378"/>
      <c r="H378" s="15"/>
      <c r="I378"/>
      <c r="J378"/>
      <c r="K378"/>
      <c r="L378"/>
      <c r="M378"/>
      <c r="N378"/>
      <c r="O378"/>
      <c r="P378"/>
      <c r="Q378"/>
    </row>
    <row r="379" spans="1:17" x14ac:dyDescent="0.25">
      <c r="A379"/>
      <c r="B379"/>
      <c r="C379"/>
      <c r="D379"/>
      <c r="E379"/>
      <c r="F379" s="454"/>
      <c r="G379"/>
      <c r="H379" s="15"/>
      <c r="I379"/>
      <c r="J379"/>
      <c r="K379"/>
      <c r="L379"/>
      <c r="M379"/>
      <c r="N379"/>
      <c r="O379"/>
      <c r="P379"/>
      <c r="Q379"/>
    </row>
    <row r="380" spans="1:17" x14ac:dyDescent="0.25">
      <c r="A380"/>
      <c r="B380"/>
      <c r="C380"/>
      <c r="D380"/>
      <c r="E380"/>
      <c r="F380" s="454"/>
      <c r="G380"/>
      <c r="H380" s="15"/>
      <c r="I380"/>
      <c r="J380"/>
      <c r="K380"/>
      <c r="L380"/>
      <c r="M380"/>
      <c r="N380"/>
      <c r="O380"/>
      <c r="P380"/>
      <c r="Q380"/>
    </row>
    <row r="381" spans="1:17" x14ac:dyDescent="0.25">
      <c r="A381"/>
      <c r="B381"/>
      <c r="C381"/>
      <c r="D381"/>
      <c r="E381"/>
      <c r="F381" s="454"/>
      <c r="G381"/>
      <c r="H381" s="15"/>
      <c r="I381"/>
      <c r="J381"/>
      <c r="K381"/>
      <c r="L381"/>
      <c r="M381"/>
      <c r="N381"/>
      <c r="O381"/>
      <c r="P381"/>
      <c r="Q381"/>
    </row>
    <row r="382" spans="1:17" x14ac:dyDescent="0.25">
      <c r="A382"/>
      <c r="B382"/>
      <c r="C382"/>
      <c r="D382"/>
      <c r="E382"/>
      <c r="F382" s="454"/>
      <c r="G382"/>
      <c r="H382" s="15"/>
      <c r="I382"/>
      <c r="J382"/>
      <c r="K382"/>
      <c r="L382"/>
      <c r="M382"/>
      <c r="N382"/>
      <c r="O382"/>
      <c r="P382"/>
      <c r="Q382"/>
    </row>
    <row r="383" spans="1:17" x14ac:dyDescent="0.25">
      <c r="A383"/>
      <c r="B383"/>
      <c r="C383"/>
      <c r="D383"/>
      <c r="E383"/>
      <c r="F383" s="454"/>
      <c r="G383"/>
      <c r="H383" s="15"/>
      <c r="I383"/>
      <c r="J383"/>
      <c r="K383"/>
      <c r="L383"/>
      <c r="M383"/>
      <c r="N383"/>
      <c r="O383"/>
      <c r="P383"/>
      <c r="Q383"/>
    </row>
    <row r="384" spans="1:17" x14ac:dyDescent="0.25">
      <c r="A384"/>
      <c r="B384"/>
      <c r="C384"/>
      <c r="D384"/>
      <c r="E384"/>
      <c r="F384" s="454"/>
      <c r="G384"/>
      <c r="H384" s="15"/>
      <c r="I384"/>
      <c r="J384"/>
      <c r="K384"/>
      <c r="L384"/>
      <c r="M384"/>
      <c r="N384"/>
      <c r="O384"/>
      <c r="P384"/>
      <c r="Q384"/>
    </row>
    <row r="385" spans="1:17" x14ac:dyDescent="0.25">
      <c r="A385"/>
      <c r="B385"/>
      <c r="C385"/>
      <c r="D385"/>
      <c r="E385"/>
      <c r="F385" s="454"/>
      <c r="G385"/>
      <c r="H385" s="15"/>
      <c r="I385"/>
      <c r="J385"/>
      <c r="K385"/>
      <c r="L385"/>
      <c r="M385"/>
      <c r="N385"/>
      <c r="O385"/>
      <c r="P385"/>
      <c r="Q385"/>
    </row>
    <row r="386" spans="1:17" x14ac:dyDescent="0.25">
      <c r="A386"/>
      <c r="B386"/>
      <c r="C386"/>
      <c r="D386"/>
      <c r="E386"/>
      <c r="F386" s="454"/>
      <c r="G386"/>
      <c r="H386" s="15"/>
      <c r="I386"/>
      <c r="J386"/>
      <c r="K386"/>
      <c r="L386"/>
      <c r="M386"/>
      <c r="N386"/>
      <c r="O386"/>
      <c r="P386"/>
      <c r="Q386"/>
    </row>
    <row r="387" spans="1:17" x14ac:dyDescent="0.25">
      <c r="A387"/>
      <c r="B387"/>
      <c r="C387"/>
      <c r="D387"/>
      <c r="E387"/>
      <c r="F387" s="454"/>
      <c r="G387"/>
      <c r="H387" s="15"/>
      <c r="I387"/>
      <c r="J387"/>
      <c r="K387"/>
      <c r="L387"/>
      <c r="M387"/>
      <c r="N387"/>
      <c r="O387"/>
      <c r="P387"/>
      <c r="Q387"/>
    </row>
    <row r="388" spans="1:17" x14ac:dyDescent="0.25">
      <c r="A388"/>
      <c r="B388"/>
      <c r="C388"/>
      <c r="D388"/>
      <c r="E388"/>
      <c r="F388" s="454"/>
      <c r="G388"/>
      <c r="H388" s="15"/>
      <c r="I388"/>
      <c r="J388"/>
      <c r="K388"/>
      <c r="L388"/>
      <c r="M388"/>
      <c r="N388"/>
      <c r="O388"/>
      <c r="P388"/>
      <c r="Q388"/>
    </row>
    <row r="389" spans="1:17" x14ac:dyDescent="0.25">
      <c r="A389"/>
      <c r="B389"/>
      <c r="C389"/>
      <c r="D389"/>
      <c r="E389"/>
      <c r="F389" s="454"/>
      <c r="G389"/>
      <c r="H389" s="15"/>
      <c r="I389"/>
      <c r="J389"/>
      <c r="K389"/>
      <c r="L389"/>
      <c r="M389"/>
      <c r="N389"/>
      <c r="O389"/>
      <c r="P389"/>
      <c r="Q389"/>
    </row>
    <row r="390" spans="1:17" x14ac:dyDescent="0.25">
      <c r="A390"/>
      <c r="B390"/>
      <c r="C390"/>
      <c r="D390"/>
      <c r="E390"/>
      <c r="F390" s="454"/>
      <c r="G390"/>
      <c r="H390" s="15"/>
      <c r="I390"/>
      <c r="J390"/>
      <c r="K390"/>
      <c r="L390"/>
      <c r="M390"/>
      <c r="N390"/>
      <c r="O390"/>
      <c r="P390"/>
      <c r="Q390"/>
    </row>
    <row r="391" spans="1:17" x14ac:dyDescent="0.25">
      <c r="A391"/>
      <c r="B391"/>
      <c r="C391"/>
      <c r="D391"/>
      <c r="E391"/>
      <c r="F391" s="454"/>
      <c r="G391"/>
      <c r="H391" s="15"/>
      <c r="I391"/>
      <c r="J391"/>
      <c r="K391"/>
      <c r="L391"/>
      <c r="M391"/>
      <c r="N391"/>
      <c r="O391"/>
      <c r="P391"/>
      <c r="Q391"/>
    </row>
    <row r="392" spans="1:17" x14ac:dyDescent="0.25">
      <c r="A392"/>
      <c r="B392"/>
      <c r="C392"/>
      <c r="D392"/>
      <c r="E392"/>
      <c r="F392" s="454"/>
      <c r="G392"/>
      <c r="H392" s="15"/>
      <c r="I392"/>
      <c r="J392"/>
      <c r="K392"/>
      <c r="L392"/>
      <c r="M392"/>
      <c r="N392"/>
      <c r="O392"/>
      <c r="P392"/>
      <c r="Q392"/>
    </row>
    <row r="393" spans="1:17" x14ac:dyDescent="0.25">
      <c r="A393"/>
      <c r="B393"/>
      <c r="C393"/>
      <c r="D393"/>
      <c r="E393"/>
      <c r="F393" s="454"/>
      <c r="G393"/>
      <c r="H393" s="15"/>
      <c r="I393"/>
      <c r="J393"/>
      <c r="K393"/>
      <c r="L393"/>
      <c r="M393"/>
      <c r="N393"/>
      <c r="O393"/>
      <c r="P393"/>
      <c r="Q393"/>
    </row>
    <row r="394" spans="1:17" x14ac:dyDescent="0.25">
      <c r="A394"/>
      <c r="B394"/>
      <c r="C394"/>
      <c r="D394"/>
      <c r="E394"/>
      <c r="F394" s="454"/>
      <c r="G394"/>
      <c r="H394" s="15"/>
      <c r="I394"/>
      <c r="J394"/>
      <c r="K394"/>
      <c r="L394"/>
      <c r="M394"/>
      <c r="N394"/>
      <c r="O394"/>
      <c r="P394"/>
      <c r="Q394"/>
    </row>
    <row r="395" spans="1:17" x14ac:dyDescent="0.25">
      <c r="A395"/>
      <c r="B395"/>
      <c r="C395"/>
      <c r="D395"/>
      <c r="E395"/>
      <c r="F395" s="454"/>
      <c r="G395"/>
      <c r="H395" s="15"/>
      <c r="I395"/>
      <c r="J395"/>
      <c r="K395"/>
      <c r="L395"/>
      <c r="M395"/>
      <c r="N395"/>
      <c r="O395"/>
      <c r="P395"/>
      <c r="Q395"/>
    </row>
    <row r="396" spans="1:17" x14ac:dyDescent="0.25">
      <c r="A396"/>
      <c r="B396"/>
      <c r="C396"/>
      <c r="D396"/>
      <c r="E396"/>
      <c r="F396" s="454"/>
      <c r="G396"/>
      <c r="H396" s="15"/>
      <c r="I396"/>
      <c r="J396"/>
      <c r="K396"/>
      <c r="L396"/>
      <c r="M396"/>
      <c r="N396"/>
      <c r="O396"/>
      <c r="P396"/>
      <c r="Q396"/>
    </row>
    <row r="397" spans="1:17" x14ac:dyDescent="0.25">
      <c r="A397"/>
      <c r="B397"/>
      <c r="C397"/>
      <c r="D397"/>
      <c r="E397"/>
      <c r="F397" s="454"/>
      <c r="G397"/>
      <c r="H397" s="15"/>
      <c r="I397"/>
      <c r="J397"/>
      <c r="K397"/>
      <c r="L397"/>
      <c r="M397"/>
      <c r="N397"/>
      <c r="O397"/>
      <c r="P397"/>
      <c r="Q397"/>
    </row>
    <row r="398" spans="1:17" x14ac:dyDescent="0.25">
      <c r="A398"/>
      <c r="B398"/>
      <c r="C398"/>
      <c r="D398"/>
      <c r="E398"/>
      <c r="F398" s="454"/>
      <c r="G398"/>
      <c r="H398" s="15"/>
      <c r="I398"/>
      <c r="J398"/>
      <c r="K398"/>
      <c r="L398"/>
      <c r="M398"/>
      <c r="N398"/>
      <c r="O398"/>
      <c r="P398"/>
      <c r="Q398"/>
    </row>
    <row r="399" spans="1:17" x14ac:dyDescent="0.25">
      <c r="A399"/>
      <c r="B399"/>
      <c r="C399"/>
      <c r="D399"/>
      <c r="E399"/>
      <c r="F399" s="454"/>
      <c r="G399"/>
      <c r="H399" s="15"/>
      <c r="I399"/>
      <c r="J399"/>
      <c r="K399"/>
      <c r="L399"/>
      <c r="M399"/>
      <c r="N399"/>
      <c r="O399"/>
      <c r="P399"/>
      <c r="Q399"/>
    </row>
    <row r="400" spans="1:17" x14ac:dyDescent="0.25">
      <c r="A400"/>
      <c r="B400"/>
      <c r="C400"/>
      <c r="D400"/>
      <c r="E400"/>
      <c r="F400" s="454"/>
      <c r="G400"/>
      <c r="H400" s="15"/>
      <c r="I400"/>
      <c r="J400"/>
      <c r="K400"/>
      <c r="L400"/>
      <c r="M400"/>
      <c r="N400"/>
      <c r="O400"/>
      <c r="P400"/>
      <c r="Q400"/>
    </row>
    <row r="401" spans="1:17" x14ac:dyDescent="0.25">
      <c r="A401"/>
      <c r="B401"/>
      <c r="C401"/>
      <c r="D401"/>
      <c r="E401"/>
      <c r="F401" s="454"/>
      <c r="G401"/>
      <c r="H401" s="15"/>
      <c r="I401"/>
      <c r="J401"/>
      <c r="K401"/>
      <c r="L401"/>
      <c r="M401"/>
      <c r="N401"/>
      <c r="O401"/>
      <c r="P401"/>
      <c r="Q401"/>
    </row>
    <row r="402" spans="1:17" x14ac:dyDescent="0.25">
      <c r="A402"/>
      <c r="B402"/>
      <c r="C402"/>
      <c r="D402"/>
      <c r="E402"/>
      <c r="F402" s="454"/>
      <c r="G402"/>
      <c r="H402" s="15"/>
      <c r="I402"/>
      <c r="J402"/>
      <c r="K402"/>
      <c r="L402"/>
      <c r="M402"/>
      <c r="N402"/>
      <c r="O402"/>
      <c r="P402"/>
      <c r="Q402"/>
    </row>
    <row r="403" spans="1:17" x14ac:dyDescent="0.25">
      <c r="A403"/>
      <c r="B403"/>
      <c r="C403"/>
      <c r="D403"/>
      <c r="E403"/>
      <c r="F403" s="454"/>
      <c r="G403"/>
      <c r="H403" s="15"/>
      <c r="I403"/>
      <c r="J403"/>
      <c r="K403"/>
      <c r="L403"/>
      <c r="M403"/>
      <c r="N403"/>
      <c r="O403"/>
      <c r="P403"/>
      <c r="Q403"/>
    </row>
    <row r="404" spans="1:17" x14ac:dyDescent="0.25">
      <c r="A404"/>
      <c r="B404"/>
      <c r="C404"/>
      <c r="D404"/>
      <c r="E404"/>
      <c r="F404" s="454"/>
      <c r="G404"/>
      <c r="H404" s="15"/>
      <c r="I404"/>
      <c r="J404"/>
      <c r="K404"/>
      <c r="L404"/>
      <c r="M404"/>
      <c r="N404"/>
      <c r="O404"/>
      <c r="P404"/>
      <c r="Q404"/>
    </row>
    <row r="405" spans="1:17" x14ac:dyDescent="0.25">
      <c r="A405"/>
      <c r="B405"/>
      <c r="C405"/>
      <c r="D405"/>
      <c r="E405"/>
      <c r="F405" s="454"/>
      <c r="G405"/>
      <c r="H405" s="15"/>
      <c r="I405"/>
      <c r="J405"/>
      <c r="K405"/>
      <c r="L405"/>
      <c r="M405"/>
      <c r="N405"/>
      <c r="O405"/>
      <c r="P405"/>
      <c r="Q405"/>
    </row>
    <row r="406" spans="1:17" x14ac:dyDescent="0.25">
      <c r="A406"/>
      <c r="B406"/>
      <c r="C406"/>
      <c r="D406"/>
      <c r="E406"/>
      <c r="F406" s="454"/>
      <c r="G406"/>
      <c r="H406" s="15"/>
      <c r="I406"/>
      <c r="J406"/>
      <c r="K406"/>
      <c r="L406"/>
      <c r="M406"/>
      <c r="N406"/>
      <c r="O406"/>
      <c r="P406"/>
      <c r="Q406"/>
    </row>
    <row r="407" spans="1:17" x14ac:dyDescent="0.25">
      <c r="A407"/>
      <c r="B407"/>
      <c r="C407"/>
      <c r="D407"/>
      <c r="E407"/>
      <c r="F407" s="454"/>
      <c r="G407"/>
      <c r="H407" s="15"/>
      <c r="I407"/>
      <c r="J407"/>
      <c r="K407"/>
      <c r="L407"/>
      <c r="M407"/>
      <c r="N407"/>
      <c r="O407"/>
      <c r="P407"/>
      <c r="Q407"/>
    </row>
    <row r="408" spans="1:17" x14ac:dyDescent="0.25">
      <c r="A408"/>
      <c r="B408"/>
      <c r="C408"/>
      <c r="D408"/>
      <c r="E408"/>
      <c r="F408" s="454"/>
      <c r="G408"/>
      <c r="H408" s="15"/>
      <c r="I408"/>
      <c r="J408"/>
      <c r="K408"/>
      <c r="L408"/>
      <c r="M408"/>
      <c r="N408"/>
      <c r="O408"/>
      <c r="P408"/>
      <c r="Q408"/>
    </row>
    <row r="409" spans="1:17" x14ac:dyDescent="0.25">
      <c r="A409"/>
      <c r="B409"/>
      <c r="C409"/>
      <c r="D409"/>
      <c r="E409"/>
      <c r="F409" s="454"/>
      <c r="G409"/>
      <c r="H409" s="15"/>
      <c r="I409"/>
      <c r="J409"/>
      <c r="K409"/>
      <c r="L409"/>
      <c r="M409"/>
      <c r="N409"/>
      <c r="O409"/>
      <c r="P409"/>
      <c r="Q409"/>
    </row>
    <row r="410" spans="1:17" x14ac:dyDescent="0.25">
      <c r="A410"/>
      <c r="B410"/>
      <c r="C410"/>
      <c r="D410"/>
      <c r="E410"/>
      <c r="F410" s="454"/>
      <c r="G410"/>
      <c r="H410" s="15"/>
      <c r="I410"/>
      <c r="J410"/>
      <c r="K410"/>
      <c r="L410"/>
      <c r="M410"/>
      <c r="N410"/>
      <c r="O410"/>
      <c r="P410"/>
      <c r="Q410"/>
    </row>
    <row r="411" spans="1:17" x14ac:dyDescent="0.25">
      <c r="A411"/>
      <c r="B411"/>
      <c r="C411"/>
      <c r="D411"/>
      <c r="E411"/>
      <c r="F411" s="454"/>
      <c r="G411"/>
      <c r="H411" s="15"/>
      <c r="I411"/>
      <c r="J411"/>
      <c r="K411"/>
      <c r="L411"/>
      <c r="M411"/>
      <c r="N411"/>
      <c r="O411"/>
      <c r="P411"/>
      <c r="Q411"/>
    </row>
    <row r="412" spans="1:17" x14ac:dyDescent="0.25">
      <c r="A412"/>
      <c r="B412"/>
      <c r="C412"/>
      <c r="D412"/>
      <c r="E412"/>
      <c r="F412" s="454"/>
      <c r="G412"/>
      <c r="H412" s="15"/>
      <c r="I412"/>
      <c r="J412"/>
      <c r="K412"/>
      <c r="L412"/>
      <c r="M412"/>
      <c r="N412"/>
      <c r="O412"/>
      <c r="P412"/>
      <c r="Q412"/>
    </row>
    <row r="413" spans="1:17" x14ac:dyDescent="0.25">
      <c r="A413"/>
      <c r="B413"/>
      <c r="C413"/>
      <c r="D413"/>
      <c r="E413"/>
      <c r="F413" s="454"/>
      <c r="G413"/>
      <c r="H413" s="15"/>
      <c r="I413"/>
      <c r="J413"/>
      <c r="K413"/>
      <c r="L413"/>
      <c r="M413"/>
      <c r="N413"/>
      <c r="O413"/>
      <c r="P413"/>
      <c r="Q413"/>
    </row>
    <row r="414" spans="1:17" x14ac:dyDescent="0.25">
      <c r="A414"/>
      <c r="B414"/>
      <c r="C414"/>
      <c r="D414"/>
      <c r="E414"/>
      <c r="F414" s="454"/>
      <c r="G414"/>
      <c r="H414" s="15"/>
      <c r="I414"/>
      <c r="J414"/>
      <c r="K414"/>
      <c r="L414"/>
      <c r="M414"/>
      <c r="N414"/>
      <c r="O414"/>
      <c r="P414"/>
      <c r="Q414"/>
    </row>
    <row r="415" spans="1:17" x14ac:dyDescent="0.25">
      <c r="A415"/>
      <c r="B415"/>
      <c r="C415"/>
      <c r="D415"/>
      <c r="E415"/>
      <c r="F415" s="454"/>
      <c r="G415"/>
      <c r="H415" s="15"/>
      <c r="I415"/>
      <c r="J415"/>
      <c r="K415"/>
      <c r="L415"/>
      <c r="M415"/>
      <c r="N415"/>
      <c r="O415"/>
      <c r="P415"/>
      <c r="Q415"/>
    </row>
    <row r="416" spans="1:17" x14ac:dyDescent="0.25">
      <c r="A416"/>
      <c r="B416"/>
      <c r="C416"/>
      <c r="D416"/>
      <c r="E416"/>
      <c r="F416" s="454"/>
      <c r="G416"/>
      <c r="H416" s="15"/>
      <c r="I416"/>
      <c r="J416"/>
      <c r="K416"/>
      <c r="L416"/>
      <c r="M416"/>
      <c r="N416"/>
      <c r="O416"/>
      <c r="P416"/>
      <c r="Q416"/>
    </row>
    <row r="417" spans="1:17" x14ac:dyDescent="0.25">
      <c r="A417"/>
      <c r="B417"/>
      <c r="C417"/>
      <c r="D417"/>
      <c r="E417"/>
      <c r="F417" s="454"/>
      <c r="G417"/>
      <c r="H417" s="15"/>
      <c r="I417"/>
      <c r="J417"/>
      <c r="K417"/>
      <c r="L417"/>
      <c r="M417"/>
      <c r="N417"/>
      <c r="O417"/>
      <c r="P417"/>
      <c r="Q417"/>
    </row>
    <row r="418" spans="1:17" x14ac:dyDescent="0.25">
      <c r="A418"/>
      <c r="B418"/>
      <c r="C418"/>
      <c r="D418"/>
      <c r="E418"/>
      <c r="F418" s="454"/>
      <c r="G418"/>
      <c r="H418" s="15"/>
      <c r="I418"/>
      <c r="J418"/>
      <c r="K418"/>
      <c r="L418"/>
      <c r="M418"/>
      <c r="N418"/>
      <c r="O418"/>
      <c r="P418"/>
      <c r="Q418"/>
    </row>
    <row r="419" spans="1:17" x14ac:dyDescent="0.25">
      <c r="A419"/>
      <c r="B419"/>
      <c r="C419"/>
      <c r="D419"/>
      <c r="E419"/>
      <c r="F419" s="454"/>
      <c r="G419"/>
      <c r="H419" s="15"/>
      <c r="I419"/>
      <c r="J419"/>
      <c r="K419"/>
      <c r="L419"/>
      <c r="M419"/>
      <c r="N419"/>
      <c r="O419"/>
      <c r="P419"/>
      <c r="Q419"/>
    </row>
    <row r="420" spans="1:17" x14ac:dyDescent="0.25">
      <c r="A420"/>
      <c r="B420"/>
      <c r="C420"/>
      <c r="D420"/>
      <c r="E420"/>
      <c r="F420" s="454"/>
      <c r="G420"/>
      <c r="H420" s="15"/>
      <c r="I420"/>
      <c r="J420"/>
      <c r="K420"/>
      <c r="L420"/>
      <c r="M420"/>
      <c r="N420"/>
      <c r="O420"/>
      <c r="P420"/>
      <c r="Q420"/>
    </row>
    <row r="421" spans="1:17" x14ac:dyDescent="0.25">
      <c r="A421"/>
      <c r="B421"/>
      <c r="C421"/>
      <c r="D421"/>
      <c r="E421"/>
      <c r="F421" s="454"/>
      <c r="G421"/>
      <c r="H421" s="15"/>
      <c r="I421"/>
      <c r="J421"/>
      <c r="K421"/>
      <c r="L421"/>
      <c r="M421"/>
      <c r="N421"/>
      <c r="O421"/>
      <c r="P421"/>
      <c r="Q421"/>
    </row>
    <row r="422" spans="1:17" x14ac:dyDescent="0.25">
      <c r="A422"/>
      <c r="B422"/>
      <c r="C422"/>
      <c r="D422"/>
      <c r="E422"/>
      <c r="F422" s="454"/>
      <c r="G422"/>
      <c r="H422" s="15"/>
      <c r="I422"/>
      <c r="J422"/>
      <c r="K422"/>
      <c r="L422"/>
      <c r="M422"/>
      <c r="N422"/>
      <c r="O422"/>
      <c r="P422"/>
      <c r="Q422"/>
    </row>
    <row r="423" spans="1:17" x14ac:dyDescent="0.25">
      <c r="A423"/>
      <c r="B423"/>
      <c r="C423"/>
      <c r="D423"/>
      <c r="E423"/>
      <c r="F423" s="454"/>
      <c r="G423"/>
      <c r="H423" s="15"/>
      <c r="I423"/>
      <c r="J423"/>
      <c r="K423"/>
      <c r="L423"/>
      <c r="M423"/>
      <c r="N423"/>
      <c r="O423"/>
      <c r="P423"/>
      <c r="Q423"/>
    </row>
    <row r="424" spans="1:17" x14ac:dyDescent="0.25">
      <c r="A424"/>
      <c r="B424"/>
      <c r="C424"/>
      <c r="D424"/>
      <c r="E424"/>
      <c r="F424" s="454"/>
      <c r="G424"/>
      <c r="H424" s="15"/>
      <c r="I424"/>
      <c r="J424"/>
      <c r="K424"/>
      <c r="L424"/>
      <c r="M424"/>
      <c r="N424"/>
      <c r="O424"/>
      <c r="P424"/>
      <c r="Q424"/>
    </row>
    <row r="425" spans="1:17" x14ac:dyDescent="0.25">
      <c r="A425"/>
      <c r="B425"/>
      <c r="C425"/>
      <c r="D425"/>
      <c r="E425"/>
      <c r="F425" s="454"/>
      <c r="G425"/>
      <c r="H425" s="15"/>
      <c r="I425"/>
      <c r="J425"/>
      <c r="K425"/>
      <c r="L425"/>
      <c r="M425"/>
      <c r="N425"/>
      <c r="O425"/>
      <c r="P425"/>
      <c r="Q425"/>
    </row>
    <row r="426" spans="1:17" x14ac:dyDescent="0.25">
      <c r="A426"/>
      <c r="B426"/>
      <c r="C426"/>
      <c r="D426"/>
      <c r="E426"/>
      <c r="F426" s="454"/>
      <c r="G426"/>
      <c r="H426" s="15"/>
      <c r="I426"/>
      <c r="J426"/>
      <c r="K426"/>
      <c r="L426"/>
      <c r="M426"/>
      <c r="N426"/>
      <c r="O426"/>
      <c r="P426"/>
      <c r="Q426"/>
    </row>
    <row r="427" spans="1:17" x14ac:dyDescent="0.25">
      <c r="A427"/>
      <c r="B427"/>
      <c r="C427"/>
      <c r="D427"/>
      <c r="E427"/>
      <c r="F427" s="454"/>
      <c r="G427"/>
      <c r="H427" s="15"/>
      <c r="I427"/>
      <c r="J427"/>
      <c r="K427"/>
      <c r="L427"/>
      <c r="M427"/>
      <c r="N427"/>
      <c r="O427"/>
      <c r="P427"/>
      <c r="Q427"/>
    </row>
    <row r="428" spans="1:17" x14ac:dyDescent="0.25">
      <c r="A428"/>
      <c r="B428"/>
      <c r="C428"/>
      <c r="D428"/>
      <c r="E428"/>
      <c r="F428" s="454"/>
      <c r="G428"/>
      <c r="H428" s="15"/>
      <c r="I428"/>
      <c r="J428"/>
      <c r="K428"/>
      <c r="L428"/>
      <c r="M428"/>
      <c r="N428"/>
      <c r="O428"/>
      <c r="P428"/>
      <c r="Q428"/>
    </row>
    <row r="429" spans="1:17" x14ac:dyDescent="0.25">
      <c r="A429"/>
      <c r="B429"/>
      <c r="C429"/>
      <c r="D429"/>
      <c r="E429"/>
      <c r="F429" s="454"/>
      <c r="G429"/>
      <c r="H429" s="15"/>
      <c r="I429"/>
      <c r="J429"/>
      <c r="K429"/>
      <c r="L429"/>
      <c r="M429"/>
      <c r="N429"/>
      <c r="O429"/>
      <c r="P429"/>
      <c r="Q429"/>
    </row>
    <row r="430" spans="1:17" x14ac:dyDescent="0.25">
      <c r="A430"/>
      <c r="B430"/>
      <c r="C430"/>
      <c r="D430"/>
      <c r="E430"/>
      <c r="F430" s="454"/>
      <c r="G430"/>
      <c r="H430" s="15"/>
      <c r="I430"/>
      <c r="J430"/>
      <c r="K430"/>
      <c r="L430"/>
      <c r="M430"/>
      <c r="N430"/>
      <c r="O430"/>
      <c r="P430"/>
      <c r="Q430"/>
    </row>
    <row r="431" spans="1:17" x14ac:dyDescent="0.25">
      <c r="A431"/>
      <c r="B431"/>
      <c r="C431"/>
      <c r="D431"/>
      <c r="E431"/>
      <c r="F431" s="454"/>
      <c r="G431"/>
      <c r="H431" s="15"/>
      <c r="I431"/>
      <c r="J431"/>
      <c r="K431"/>
      <c r="L431"/>
      <c r="M431"/>
      <c r="N431"/>
      <c r="O431"/>
      <c r="P431"/>
      <c r="Q431"/>
    </row>
    <row r="432" spans="1:17" x14ac:dyDescent="0.25">
      <c r="A432"/>
      <c r="B432"/>
      <c r="C432"/>
      <c r="D432"/>
      <c r="E432"/>
      <c r="F432" s="454"/>
      <c r="G432"/>
      <c r="H432" s="15"/>
      <c r="I432"/>
      <c r="J432"/>
      <c r="K432"/>
      <c r="L432"/>
      <c r="M432"/>
      <c r="N432"/>
      <c r="O432"/>
      <c r="P432"/>
      <c r="Q432"/>
    </row>
    <row r="433" spans="1:17" x14ac:dyDescent="0.25">
      <c r="A433"/>
      <c r="B433"/>
      <c r="C433"/>
      <c r="D433"/>
      <c r="E433"/>
      <c r="F433" s="454"/>
      <c r="G433"/>
      <c r="H433" s="15"/>
      <c r="I433"/>
      <c r="J433"/>
      <c r="K433"/>
      <c r="L433"/>
      <c r="M433"/>
      <c r="N433"/>
      <c r="O433"/>
      <c r="P433"/>
      <c r="Q433"/>
    </row>
    <row r="434" spans="1:17" x14ac:dyDescent="0.25">
      <c r="A434"/>
      <c r="B434"/>
      <c r="C434"/>
      <c r="D434"/>
      <c r="E434"/>
      <c r="F434" s="454"/>
      <c r="G434"/>
      <c r="H434" s="15"/>
      <c r="I434"/>
      <c r="J434"/>
      <c r="K434"/>
      <c r="L434"/>
      <c r="M434"/>
      <c r="N434"/>
      <c r="O434"/>
      <c r="P434"/>
      <c r="Q434"/>
    </row>
    <row r="435" spans="1:17" x14ac:dyDescent="0.25">
      <c r="A435"/>
      <c r="B435"/>
      <c r="C435"/>
      <c r="D435"/>
      <c r="E435"/>
      <c r="F435" s="454"/>
      <c r="G435"/>
      <c r="H435" s="15"/>
      <c r="I435"/>
      <c r="J435"/>
      <c r="K435"/>
      <c r="L435"/>
      <c r="M435"/>
      <c r="N435"/>
      <c r="O435"/>
      <c r="P435"/>
      <c r="Q435"/>
    </row>
    <row r="436" spans="1:17" x14ac:dyDescent="0.25">
      <c r="A436"/>
      <c r="B436"/>
      <c r="C436"/>
      <c r="D436"/>
      <c r="E436"/>
      <c r="F436" s="454"/>
      <c r="G436"/>
      <c r="H436" s="15"/>
      <c r="I436"/>
      <c r="J436"/>
      <c r="K436"/>
      <c r="L436"/>
      <c r="M436"/>
      <c r="N436"/>
      <c r="O436"/>
      <c r="P436"/>
      <c r="Q436"/>
    </row>
    <row r="437" spans="1:17" x14ac:dyDescent="0.25">
      <c r="A437"/>
      <c r="B437"/>
      <c r="C437"/>
      <c r="D437"/>
      <c r="E437"/>
      <c r="F437" s="454"/>
      <c r="G437"/>
      <c r="H437" s="15"/>
      <c r="I437"/>
      <c r="J437"/>
      <c r="K437"/>
      <c r="L437"/>
      <c r="M437"/>
      <c r="N437"/>
      <c r="O437"/>
      <c r="P437"/>
      <c r="Q437"/>
    </row>
    <row r="438" spans="1:17" x14ac:dyDescent="0.25">
      <c r="A438"/>
      <c r="B438"/>
      <c r="C438"/>
      <c r="D438"/>
      <c r="E438"/>
      <c r="F438" s="454"/>
      <c r="G438"/>
      <c r="H438" s="15"/>
      <c r="I438"/>
      <c r="J438"/>
      <c r="K438"/>
      <c r="L438"/>
      <c r="M438"/>
      <c r="N438"/>
      <c r="O438"/>
      <c r="P438"/>
      <c r="Q438"/>
    </row>
    <row r="439" spans="1:17" x14ac:dyDescent="0.25">
      <c r="A439"/>
      <c r="B439"/>
      <c r="C439"/>
      <c r="D439"/>
      <c r="E439"/>
      <c r="F439" s="454"/>
      <c r="G439"/>
      <c r="H439" s="15"/>
      <c r="I439"/>
      <c r="J439"/>
      <c r="K439"/>
      <c r="L439"/>
      <c r="M439"/>
      <c r="N439"/>
      <c r="O439"/>
      <c r="P439"/>
      <c r="Q439"/>
    </row>
    <row r="440" spans="1:17" x14ac:dyDescent="0.25">
      <c r="A440"/>
      <c r="B440"/>
      <c r="C440"/>
      <c r="D440"/>
      <c r="E440"/>
      <c r="F440" s="454"/>
      <c r="G440"/>
      <c r="H440" s="15"/>
      <c r="I440"/>
      <c r="J440"/>
      <c r="K440"/>
      <c r="L440"/>
      <c r="M440"/>
      <c r="N440"/>
      <c r="O440"/>
      <c r="P440"/>
      <c r="Q440"/>
    </row>
    <row r="441" spans="1:17" x14ac:dyDescent="0.25">
      <c r="A441"/>
      <c r="B441"/>
      <c r="C441"/>
      <c r="D441"/>
      <c r="E441"/>
      <c r="F441" s="454"/>
      <c r="G441"/>
      <c r="H441" s="15"/>
      <c r="I441"/>
      <c r="J441"/>
      <c r="K441"/>
      <c r="L441"/>
      <c r="M441"/>
      <c r="N441"/>
      <c r="O441"/>
      <c r="P441"/>
      <c r="Q441"/>
    </row>
    <row r="442" spans="1:17" x14ac:dyDescent="0.25">
      <c r="A442"/>
      <c r="B442"/>
      <c r="C442"/>
      <c r="D442"/>
      <c r="E442"/>
      <c r="F442" s="454"/>
      <c r="G442"/>
      <c r="H442" s="15"/>
      <c r="I442"/>
      <c r="J442"/>
      <c r="K442"/>
      <c r="L442"/>
      <c r="M442"/>
      <c r="N442"/>
      <c r="O442"/>
      <c r="P442"/>
      <c r="Q442"/>
    </row>
    <row r="443" spans="1:17" x14ac:dyDescent="0.25">
      <c r="A443"/>
      <c r="B443"/>
      <c r="C443"/>
      <c r="D443"/>
      <c r="E443"/>
      <c r="F443" s="454"/>
      <c r="G443"/>
      <c r="H443" s="15"/>
      <c r="I443"/>
      <c r="J443"/>
      <c r="K443"/>
      <c r="L443"/>
      <c r="M443"/>
      <c r="N443"/>
      <c r="O443"/>
      <c r="P443"/>
      <c r="Q443"/>
    </row>
    <row r="444" spans="1:17" x14ac:dyDescent="0.25">
      <c r="A444"/>
      <c r="B444"/>
      <c r="C444"/>
      <c r="D444"/>
      <c r="E444"/>
      <c r="F444" s="454"/>
      <c r="G444"/>
      <c r="H444" s="15"/>
      <c r="I444"/>
      <c r="J444"/>
      <c r="K444"/>
      <c r="L444"/>
      <c r="M444"/>
      <c r="N444"/>
      <c r="O444"/>
      <c r="P444"/>
      <c r="Q444"/>
    </row>
    <row r="445" spans="1:17" x14ac:dyDescent="0.25">
      <c r="A445"/>
      <c r="B445"/>
      <c r="C445"/>
      <c r="D445"/>
      <c r="E445"/>
      <c r="F445" s="454"/>
      <c r="G445"/>
      <c r="H445" s="15"/>
      <c r="I445"/>
      <c r="J445"/>
      <c r="K445"/>
      <c r="L445"/>
      <c r="M445"/>
      <c r="N445"/>
      <c r="O445"/>
      <c r="P445"/>
      <c r="Q445"/>
    </row>
    <row r="446" spans="1:17" x14ac:dyDescent="0.25">
      <c r="A446"/>
      <c r="B446"/>
      <c r="C446"/>
      <c r="D446"/>
      <c r="E446"/>
      <c r="F446" s="454"/>
      <c r="G446"/>
      <c r="H446" s="15"/>
      <c r="I446"/>
      <c r="J446"/>
      <c r="K446"/>
      <c r="L446"/>
      <c r="M446"/>
      <c r="N446"/>
      <c r="O446"/>
      <c r="P446"/>
      <c r="Q446"/>
    </row>
    <row r="447" spans="1:17" x14ac:dyDescent="0.25">
      <c r="A447"/>
      <c r="B447"/>
      <c r="C447"/>
      <c r="D447"/>
      <c r="E447"/>
      <c r="F447" s="454"/>
      <c r="G447"/>
      <c r="H447" s="15"/>
      <c r="I447"/>
      <c r="J447"/>
      <c r="K447"/>
      <c r="L447"/>
      <c r="M447"/>
      <c r="N447"/>
      <c r="O447"/>
      <c r="P447"/>
      <c r="Q447"/>
    </row>
    <row r="448" spans="1:17" x14ac:dyDescent="0.25">
      <c r="A448"/>
      <c r="B448"/>
      <c r="C448"/>
      <c r="D448"/>
      <c r="E448"/>
      <c r="F448" s="454"/>
      <c r="G448"/>
      <c r="H448" s="15"/>
      <c r="I448"/>
      <c r="J448"/>
      <c r="K448"/>
      <c r="L448"/>
      <c r="M448"/>
      <c r="N448"/>
      <c r="O448"/>
      <c r="P448"/>
      <c r="Q448"/>
    </row>
    <row r="449" spans="1:17" x14ac:dyDescent="0.25">
      <c r="A449"/>
      <c r="B449"/>
      <c r="C449"/>
      <c r="D449"/>
      <c r="E449"/>
      <c r="F449" s="454"/>
      <c r="G449"/>
      <c r="H449" s="15"/>
      <c r="I449"/>
      <c r="J449"/>
      <c r="K449"/>
      <c r="L449"/>
      <c r="M449"/>
      <c r="N449"/>
      <c r="O449"/>
      <c r="P449"/>
      <c r="Q449"/>
    </row>
    <row r="450" spans="1:17" x14ac:dyDescent="0.25">
      <c r="A450"/>
      <c r="B450"/>
      <c r="C450"/>
      <c r="D450"/>
      <c r="E450"/>
      <c r="F450" s="454"/>
      <c r="G450"/>
      <c r="H450" s="15"/>
      <c r="I450"/>
      <c r="J450"/>
      <c r="K450"/>
      <c r="L450"/>
      <c r="M450"/>
      <c r="N450"/>
      <c r="O450"/>
      <c r="P450"/>
      <c r="Q450"/>
    </row>
    <row r="451" spans="1:17" x14ac:dyDescent="0.25">
      <c r="A451"/>
      <c r="B451"/>
      <c r="C451"/>
      <c r="D451"/>
      <c r="E451"/>
      <c r="F451" s="454"/>
      <c r="G451"/>
      <c r="H451" s="15"/>
      <c r="I451"/>
      <c r="J451"/>
      <c r="K451"/>
      <c r="L451"/>
      <c r="M451"/>
      <c r="N451"/>
      <c r="O451"/>
      <c r="P451"/>
      <c r="Q451"/>
    </row>
    <row r="452" spans="1:17" x14ac:dyDescent="0.25">
      <c r="A452"/>
      <c r="B452"/>
      <c r="C452"/>
      <c r="D452"/>
      <c r="E452"/>
      <c r="F452" s="454"/>
      <c r="G452"/>
      <c r="H452" s="15"/>
      <c r="I452"/>
      <c r="J452"/>
      <c r="K452"/>
      <c r="L452"/>
      <c r="M452"/>
      <c r="N452"/>
      <c r="O452"/>
      <c r="P452"/>
      <c r="Q452"/>
    </row>
    <row r="453" spans="1:17" x14ac:dyDescent="0.25">
      <c r="A453"/>
      <c r="B453"/>
      <c r="C453"/>
      <c r="D453"/>
      <c r="E453"/>
      <c r="F453" s="454"/>
      <c r="G453"/>
      <c r="H453" s="15"/>
      <c r="I453"/>
      <c r="J453"/>
      <c r="K453"/>
      <c r="L453"/>
      <c r="M453"/>
      <c r="N453"/>
      <c r="O453"/>
      <c r="P453"/>
      <c r="Q453"/>
    </row>
    <row r="454" spans="1:17" x14ac:dyDescent="0.25">
      <c r="A454"/>
      <c r="B454"/>
      <c r="C454"/>
      <c r="D454"/>
      <c r="E454"/>
      <c r="F454" s="454"/>
      <c r="G454"/>
      <c r="H454" s="15"/>
      <c r="I454"/>
      <c r="J454"/>
      <c r="K454"/>
      <c r="L454"/>
      <c r="M454"/>
      <c r="N454"/>
      <c r="O454"/>
      <c r="P454"/>
      <c r="Q454"/>
    </row>
    <row r="455" spans="1:17" x14ac:dyDescent="0.25">
      <c r="A455"/>
      <c r="B455"/>
      <c r="C455"/>
      <c r="D455"/>
      <c r="E455"/>
      <c r="F455" s="454"/>
      <c r="G455"/>
      <c r="H455" s="15"/>
      <c r="I455"/>
      <c r="J455"/>
      <c r="K455"/>
      <c r="L455"/>
      <c r="M455"/>
      <c r="N455"/>
      <c r="O455"/>
      <c r="P455"/>
      <c r="Q455"/>
    </row>
    <row r="456" spans="1:17" x14ac:dyDescent="0.25">
      <c r="A456"/>
      <c r="B456"/>
      <c r="C456"/>
      <c r="D456"/>
      <c r="E456"/>
      <c r="F456" s="454"/>
      <c r="G456"/>
      <c r="H456" s="15"/>
      <c r="I456"/>
      <c r="J456"/>
      <c r="K456"/>
      <c r="L456"/>
      <c r="M456"/>
      <c r="N456"/>
      <c r="O456"/>
      <c r="P456"/>
      <c r="Q456"/>
    </row>
    <row r="457" spans="1:17" x14ac:dyDescent="0.25">
      <c r="A457"/>
      <c r="B457"/>
      <c r="C457"/>
      <c r="D457"/>
      <c r="E457"/>
      <c r="F457" s="454"/>
      <c r="G457"/>
      <c r="H457" s="15"/>
      <c r="I457"/>
      <c r="J457"/>
      <c r="K457"/>
      <c r="L457"/>
      <c r="M457"/>
      <c r="N457"/>
      <c r="O457"/>
      <c r="P457"/>
      <c r="Q457"/>
    </row>
    <row r="458" spans="1:17" x14ac:dyDescent="0.25">
      <c r="A458"/>
      <c r="B458"/>
      <c r="C458"/>
      <c r="D458"/>
      <c r="E458"/>
      <c r="F458" s="454"/>
      <c r="G458"/>
      <c r="H458" s="15"/>
      <c r="I458"/>
      <c r="J458"/>
      <c r="K458"/>
      <c r="L458"/>
      <c r="M458"/>
      <c r="N458"/>
      <c r="O458"/>
      <c r="P458"/>
      <c r="Q458"/>
    </row>
    <row r="459" spans="1:17" x14ac:dyDescent="0.25">
      <c r="A459"/>
      <c r="B459"/>
      <c r="C459"/>
      <c r="D459"/>
      <c r="E459"/>
      <c r="F459" s="454"/>
      <c r="G459"/>
      <c r="H459" s="15"/>
      <c r="I459"/>
      <c r="J459"/>
      <c r="K459"/>
      <c r="L459"/>
      <c r="M459"/>
      <c r="N459"/>
      <c r="O459"/>
      <c r="P459"/>
      <c r="Q459"/>
    </row>
    <row r="460" spans="1:17" x14ac:dyDescent="0.25">
      <c r="A460"/>
      <c r="B460"/>
      <c r="C460"/>
      <c r="D460"/>
      <c r="E460"/>
      <c r="F460" s="454"/>
      <c r="G460"/>
      <c r="H460" s="15"/>
      <c r="I460"/>
      <c r="J460"/>
      <c r="K460"/>
      <c r="L460"/>
      <c r="M460"/>
      <c r="N460"/>
      <c r="O460"/>
      <c r="P460"/>
      <c r="Q460"/>
    </row>
    <row r="461" spans="1:17" x14ac:dyDescent="0.25">
      <c r="A461"/>
      <c r="B461"/>
      <c r="C461"/>
      <c r="D461"/>
      <c r="E461"/>
      <c r="F461" s="454"/>
      <c r="G461"/>
      <c r="H461" s="15"/>
      <c r="I461"/>
      <c r="J461"/>
      <c r="K461"/>
      <c r="L461"/>
      <c r="M461"/>
      <c r="N461"/>
      <c r="O461"/>
      <c r="P461"/>
      <c r="Q461"/>
    </row>
    <row r="462" spans="1:17" x14ac:dyDescent="0.25">
      <c r="A462"/>
      <c r="B462"/>
      <c r="C462"/>
      <c r="D462"/>
      <c r="E462"/>
      <c r="F462" s="454"/>
      <c r="G462"/>
      <c r="H462" s="15"/>
      <c r="I462"/>
      <c r="J462"/>
      <c r="K462"/>
      <c r="L462"/>
      <c r="M462"/>
      <c r="N462"/>
      <c r="O462"/>
      <c r="P462"/>
      <c r="Q462"/>
    </row>
    <row r="463" spans="1:17" x14ac:dyDescent="0.25">
      <c r="A463"/>
      <c r="B463"/>
      <c r="C463"/>
      <c r="D463"/>
      <c r="E463"/>
      <c r="F463" s="454"/>
      <c r="G463"/>
      <c r="H463" s="15"/>
      <c r="I463"/>
      <c r="J463"/>
      <c r="K463"/>
      <c r="L463"/>
      <c r="M463"/>
      <c r="N463"/>
      <c r="O463"/>
      <c r="P463"/>
      <c r="Q463"/>
    </row>
    <row r="464" spans="1:17" x14ac:dyDescent="0.25">
      <c r="A464"/>
      <c r="B464"/>
      <c r="C464"/>
      <c r="D464"/>
      <c r="E464"/>
      <c r="F464" s="454"/>
      <c r="G464"/>
      <c r="H464" s="15"/>
      <c r="I464"/>
      <c r="J464"/>
      <c r="K464"/>
      <c r="L464"/>
      <c r="M464"/>
      <c r="N464"/>
      <c r="O464"/>
      <c r="P464"/>
      <c r="Q464"/>
    </row>
    <row r="465" spans="1:17" x14ac:dyDescent="0.25">
      <c r="A465"/>
      <c r="B465"/>
      <c r="C465"/>
      <c r="D465"/>
      <c r="E465"/>
      <c r="F465" s="454"/>
      <c r="G465"/>
      <c r="H465" s="15"/>
      <c r="I465"/>
      <c r="J465"/>
      <c r="K465"/>
      <c r="L465"/>
      <c r="M465"/>
      <c r="N465"/>
      <c r="O465"/>
      <c r="P465"/>
      <c r="Q465"/>
    </row>
    <row r="466" spans="1:17" x14ac:dyDescent="0.25">
      <c r="A466"/>
      <c r="B466"/>
      <c r="C466"/>
      <c r="D466"/>
      <c r="E466"/>
      <c r="F466" s="454"/>
      <c r="G466"/>
      <c r="H466" s="15"/>
      <c r="I466"/>
      <c r="J466"/>
      <c r="K466"/>
      <c r="L466"/>
      <c r="M466"/>
      <c r="N466"/>
      <c r="O466"/>
      <c r="P466"/>
      <c r="Q466"/>
    </row>
    <row r="467" spans="1:17" x14ac:dyDescent="0.25">
      <c r="A467"/>
      <c r="B467"/>
      <c r="C467"/>
      <c r="D467"/>
      <c r="E467"/>
      <c r="F467" s="454"/>
      <c r="G467"/>
      <c r="H467" s="15"/>
      <c r="I467"/>
      <c r="J467"/>
      <c r="K467"/>
      <c r="L467"/>
      <c r="M467"/>
      <c r="N467"/>
      <c r="O467"/>
      <c r="P467"/>
      <c r="Q467"/>
    </row>
    <row r="468" spans="1:17" x14ac:dyDescent="0.25">
      <c r="A468"/>
      <c r="B468"/>
      <c r="C468"/>
      <c r="D468"/>
      <c r="E468"/>
      <c r="F468" s="454"/>
      <c r="G468"/>
      <c r="H468" s="15"/>
      <c r="I468"/>
      <c r="J468"/>
      <c r="K468"/>
      <c r="L468"/>
      <c r="M468"/>
      <c r="N468"/>
      <c r="O468"/>
      <c r="P468"/>
      <c r="Q468"/>
    </row>
    <row r="469" spans="1:17" x14ac:dyDescent="0.25">
      <c r="A469"/>
      <c r="B469"/>
      <c r="C469"/>
      <c r="D469"/>
      <c r="E469"/>
      <c r="F469" s="454"/>
      <c r="G469"/>
      <c r="H469" s="15"/>
      <c r="I469"/>
      <c r="J469"/>
      <c r="K469"/>
      <c r="L469"/>
      <c r="M469"/>
      <c r="N469"/>
      <c r="O469"/>
      <c r="P469"/>
      <c r="Q469"/>
    </row>
    <row r="470" spans="1:17" x14ac:dyDescent="0.25">
      <c r="A470"/>
      <c r="B470"/>
      <c r="C470"/>
      <c r="D470"/>
      <c r="E470"/>
      <c r="F470" s="454"/>
      <c r="G470"/>
      <c r="H470" s="15"/>
      <c r="I470"/>
      <c r="J470"/>
      <c r="K470"/>
      <c r="L470"/>
      <c r="M470"/>
      <c r="N470"/>
      <c r="O470"/>
      <c r="P470"/>
      <c r="Q470"/>
    </row>
    <row r="471" spans="1:17" x14ac:dyDescent="0.25">
      <c r="A471"/>
      <c r="B471"/>
      <c r="C471"/>
      <c r="D471"/>
      <c r="E471"/>
      <c r="F471" s="454"/>
      <c r="G471"/>
      <c r="H471" s="15"/>
      <c r="I471"/>
      <c r="J471"/>
      <c r="K471"/>
      <c r="L471"/>
      <c r="M471"/>
      <c r="N471"/>
      <c r="O471"/>
      <c r="P471"/>
      <c r="Q471"/>
    </row>
    <row r="472" spans="1:17" x14ac:dyDescent="0.25">
      <c r="A472"/>
      <c r="B472"/>
      <c r="C472"/>
      <c r="D472"/>
      <c r="E472"/>
      <c r="F472" s="454"/>
      <c r="G472"/>
      <c r="H472" s="15"/>
      <c r="I472"/>
      <c r="J472"/>
      <c r="K472"/>
      <c r="L472"/>
      <c r="M472"/>
      <c r="N472"/>
      <c r="O472"/>
      <c r="P472"/>
      <c r="Q472"/>
    </row>
    <row r="473" spans="1:17" x14ac:dyDescent="0.25">
      <c r="A473"/>
      <c r="B473"/>
      <c r="C473"/>
      <c r="D473"/>
      <c r="E473"/>
      <c r="F473" s="454"/>
      <c r="G473"/>
      <c r="H473" s="15"/>
      <c r="I473"/>
      <c r="J473"/>
      <c r="K473"/>
      <c r="L473"/>
      <c r="M473"/>
      <c r="N473"/>
      <c r="O473"/>
      <c r="P473"/>
      <c r="Q473"/>
    </row>
    <row r="474" spans="1:17" x14ac:dyDescent="0.25">
      <c r="A474"/>
      <c r="B474"/>
      <c r="C474"/>
      <c r="D474"/>
      <c r="E474"/>
      <c r="F474" s="454"/>
      <c r="G474"/>
      <c r="H474" s="15"/>
      <c r="I474"/>
      <c r="J474"/>
      <c r="K474"/>
      <c r="L474"/>
      <c r="M474"/>
      <c r="N474"/>
      <c r="O474"/>
      <c r="P474"/>
      <c r="Q474"/>
    </row>
    <row r="475" spans="1:17" x14ac:dyDescent="0.25">
      <c r="A475"/>
      <c r="B475"/>
      <c r="C475"/>
      <c r="D475"/>
      <c r="E475"/>
      <c r="F475" s="454"/>
      <c r="G475"/>
      <c r="H475" s="15"/>
      <c r="I475"/>
      <c r="J475"/>
      <c r="K475"/>
      <c r="L475"/>
      <c r="M475"/>
      <c r="N475"/>
      <c r="O475"/>
      <c r="P475"/>
      <c r="Q475"/>
    </row>
    <row r="476" spans="1:17" x14ac:dyDescent="0.25">
      <c r="A476"/>
      <c r="B476"/>
      <c r="C476"/>
      <c r="D476"/>
      <c r="E476"/>
      <c r="F476" s="454"/>
      <c r="G476"/>
      <c r="H476" s="15"/>
      <c r="I476"/>
      <c r="J476"/>
      <c r="K476"/>
      <c r="L476"/>
      <c r="M476"/>
      <c r="N476"/>
      <c r="O476"/>
      <c r="P476"/>
      <c r="Q476"/>
    </row>
    <row r="477" spans="1:17" x14ac:dyDescent="0.25">
      <c r="A477"/>
      <c r="B477"/>
      <c r="C477"/>
      <c r="D477"/>
      <c r="E477"/>
      <c r="F477" s="454"/>
      <c r="G477"/>
      <c r="H477" s="15"/>
      <c r="I477"/>
      <c r="J477"/>
      <c r="K477"/>
      <c r="L477"/>
      <c r="M477"/>
      <c r="N477"/>
      <c r="O477"/>
      <c r="P477"/>
      <c r="Q477"/>
    </row>
    <row r="478" spans="1:17" x14ac:dyDescent="0.25">
      <c r="A478"/>
      <c r="B478"/>
      <c r="C478"/>
      <c r="D478"/>
      <c r="E478"/>
      <c r="F478" s="454"/>
      <c r="G478"/>
      <c r="H478" s="15"/>
      <c r="I478"/>
      <c r="J478"/>
      <c r="K478"/>
      <c r="L478"/>
      <c r="M478"/>
      <c r="N478"/>
      <c r="O478"/>
      <c r="P478"/>
      <c r="Q478"/>
    </row>
    <row r="479" spans="1:17" x14ac:dyDescent="0.25">
      <c r="A479"/>
      <c r="B479"/>
      <c r="C479"/>
      <c r="D479"/>
      <c r="E479"/>
      <c r="F479" s="454"/>
      <c r="G479"/>
      <c r="H479" s="15"/>
      <c r="I479"/>
      <c r="J479"/>
      <c r="K479"/>
      <c r="L479"/>
      <c r="M479"/>
      <c r="N479"/>
      <c r="O479"/>
      <c r="P479"/>
      <c r="Q479"/>
    </row>
    <row r="480" spans="1:17" x14ac:dyDescent="0.25">
      <c r="A480"/>
      <c r="B480"/>
      <c r="C480"/>
      <c r="D480"/>
      <c r="E480"/>
      <c r="F480" s="454"/>
      <c r="G480"/>
      <c r="H480" s="15"/>
      <c r="I480"/>
      <c r="J480"/>
      <c r="K480"/>
      <c r="L480"/>
      <c r="M480"/>
      <c r="N480"/>
      <c r="O480"/>
      <c r="P480"/>
      <c r="Q480"/>
    </row>
    <row r="481" spans="1:17" x14ac:dyDescent="0.25">
      <c r="A481"/>
      <c r="B481"/>
      <c r="C481"/>
      <c r="D481"/>
      <c r="E481"/>
      <c r="F481" s="454"/>
      <c r="G481"/>
      <c r="H481" s="15"/>
      <c r="I481"/>
      <c r="J481"/>
      <c r="K481"/>
      <c r="L481"/>
      <c r="M481"/>
      <c r="N481"/>
      <c r="O481"/>
      <c r="P481"/>
      <c r="Q481"/>
    </row>
    <row r="482" spans="1:17" x14ac:dyDescent="0.25">
      <c r="A482"/>
      <c r="B482"/>
      <c r="C482"/>
      <c r="D482"/>
      <c r="E482"/>
      <c r="F482" s="454"/>
      <c r="G482"/>
      <c r="H482" s="15"/>
      <c r="I482"/>
      <c r="J482"/>
      <c r="K482"/>
      <c r="L482"/>
      <c r="M482"/>
      <c r="N482"/>
      <c r="O482"/>
      <c r="P482"/>
      <c r="Q482"/>
    </row>
    <row r="483" spans="1:17" x14ac:dyDescent="0.25">
      <c r="A483"/>
      <c r="B483"/>
      <c r="C483"/>
      <c r="D483"/>
      <c r="E483"/>
      <c r="F483" s="454"/>
      <c r="G483"/>
      <c r="H483" s="15"/>
      <c r="I483"/>
      <c r="J483"/>
      <c r="K483"/>
      <c r="L483"/>
      <c r="M483"/>
      <c r="N483"/>
      <c r="O483"/>
      <c r="P483"/>
      <c r="Q483"/>
    </row>
    <row r="484" spans="1:17" x14ac:dyDescent="0.25">
      <c r="A484"/>
      <c r="B484"/>
      <c r="C484"/>
      <c r="D484"/>
      <c r="E484"/>
      <c r="F484" s="454"/>
      <c r="G484"/>
      <c r="H484" s="15"/>
      <c r="I484"/>
      <c r="J484"/>
      <c r="K484"/>
      <c r="L484"/>
      <c r="M484"/>
      <c r="N484"/>
      <c r="O484"/>
      <c r="P484"/>
      <c r="Q484"/>
    </row>
    <row r="485" spans="1:17" x14ac:dyDescent="0.25">
      <c r="A485"/>
      <c r="B485"/>
      <c r="C485"/>
      <c r="D485"/>
      <c r="E485"/>
      <c r="F485" s="454"/>
      <c r="G485"/>
      <c r="H485" s="15"/>
      <c r="I485"/>
      <c r="J485"/>
      <c r="K485"/>
      <c r="L485"/>
      <c r="M485"/>
      <c r="N485"/>
      <c r="O485"/>
      <c r="P485"/>
      <c r="Q485"/>
    </row>
    <row r="486" spans="1:17" x14ac:dyDescent="0.25">
      <c r="A486"/>
      <c r="B486"/>
      <c r="C486"/>
      <c r="D486"/>
      <c r="E486"/>
      <c r="F486" s="454"/>
      <c r="G486"/>
      <c r="H486" s="15"/>
      <c r="I486"/>
      <c r="J486"/>
      <c r="K486"/>
      <c r="L486"/>
      <c r="M486"/>
      <c r="N486"/>
      <c r="O486"/>
      <c r="P486"/>
      <c r="Q486"/>
    </row>
    <row r="487" spans="1:17" x14ac:dyDescent="0.25">
      <c r="A487"/>
      <c r="B487"/>
      <c r="C487"/>
      <c r="D487"/>
      <c r="E487"/>
      <c r="F487" s="454"/>
      <c r="G487"/>
      <c r="H487" s="15"/>
      <c r="I487"/>
      <c r="J487"/>
      <c r="K487"/>
      <c r="L487"/>
      <c r="M487"/>
      <c r="N487"/>
      <c r="O487"/>
      <c r="P487"/>
      <c r="Q487"/>
    </row>
    <row r="488" spans="1:17" x14ac:dyDescent="0.25">
      <c r="A488"/>
      <c r="B488"/>
      <c r="C488"/>
      <c r="D488"/>
      <c r="E488"/>
      <c r="F488" s="454"/>
      <c r="G488"/>
      <c r="H488" s="15"/>
      <c r="I488"/>
      <c r="J488"/>
      <c r="K488"/>
      <c r="L488"/>
      <c r="M488"/>
      <c r="N488"/>
      <c r="O488"/>
      <c r="P488"/>
      <c r="Q488"/>
    </row>
    <row r="489" spans="1:17" x14ac:dyDescent="0.25">
      <c r="A489"/>
      <c r="B489"/>
      <c r="C489"/>
      <c r="D489"/>
      <c r="E489"/>
      <c r="F489" s="454"/>
      <c r="G489"/>
      <c r="H489" s="15"/>
      <c r="I489"/>
      <c r="J489"/>
      <c r="K489"/>
      <c r="L489"/>
      <c r="M489"/>
      <c r="N489"/>
      <c r="O489"/>
      <c r="P489"/>
      <c r="Q489"/>
    </row>
    <row r="490" spans="1:17" x14ac:dyDescent="0.25">
      <c r="A490"/>
      <c r="B490"/>
      <c r="C490"/>
      <c r="D490"/>
      <c r="E490"/>
      <c r="F490" s="454"/>
      <c r="G490"/>
      <c r="H490" s="15"/>
      <c r="I490"/>
      <c r="J490"/>
      <c r="K490"/>
      <c r="L490"/>
      <c r="M490"/>
      <c r="N490"/>
      <c r="O490"/>
      <c r="P490"/>
      <c r="Q490"/>
    </row>
    <row r="491" spans="1:17" x14ac:dyDescent="0.25">
      <c r="A491"/>
      <c r="B491"/>
      <c r="C491"/>
      <c r="D491"/>
      <c r="E491"/>
      <c r="F491" s="454"/>
      <c r="G491"/>
      <c r="H491" s="15"/>
      <c r="I491"/>
      <c r="J491"/>
      <c r="K491"/>
      <c r="L491"/>
      <c r="M491"/>
      <c r="N491"/>
      <c r="O491"/>
      <c r="P491"/>
      <c r="Q491"/>
    </row>
    <row r="492" spans="1:17" x14ac:dyDescent="0.25">
      <c r="A492"/>
      <c r="B492"/>
      <c r="C492"/>
      <c r="D492"/>
      <c r="E492"/>
      <c r="F492" s="454"/>
      <c r="G492"/>
      <c r="H492" s="15"/>
      <c r="I492"/>
      <c r="J492"/>
      <c r="K492"/>
      <c r="L492"/>
      <c r="M492"/>
      <c r="N492"/>
      <c r="O492"/>
      <c r="P492"/>
      <c r="Q492"/>
    </row>
    <row r="493" spans="1:17" x14ac:dyDescent="0.25">
      <c r="A493"/>
      <c r="B493"/>
      <c r="C493"/>
      <c r="D493"/>
      <c r="E493"/>
      <c r="F493" s="454"/>
      <c r="G493"/>
      <c r="H493" s="15"/>
      <c r="I493"/>
      <c r="J493"/>
      <c r="K493"/>
      <c r="L493"/>
      <c r="M493"/>
      <c r="N493"/>
      <c r="O493"/>
      <c r="P493"/>
      <c r="Q493"/>
    </row>
    <row r="494" spans="1:17" x14ac:dyDescent="0.25">
      <c r="A494"/>
      <c r="B494"/>
      <c r="C494"/>
      <c r="D494"/>
      <c r="E494"/>
      <c r="F494" s="454"/>
      <c r="G494"/>
      <c r="H494" s="15"/>
      <c r="I494"/>
      <c r="J494"/>
      <c r="K494"/>
      <c r="L494"/>
      <c r="M494"/>
      <c r="N494"/>
      <c r="O494"/>
      <c r="P494"/>
      <c r="Q494"/>
    </row>
    <row r="495" spans="1:17" x14ac:dyDescent="0.25">
      <c r="A495"/>
      <c r="B495"/>
      <c r="C495"/>
      <c r="D495"/>
      <c r="E495"/>
      <c r="F495" s="454"/>
      <c r="G495"/>
      <c r="H495" s="15"/>
      <c r="I495"/>
      <c r="J495"/>
      <c r="K495"/>
      <c r="L495"/>
      <c r="M495"/>
      <c r="N495"/>
      <c r="O495"/>
      <c r="P495"/>
      <c r="Q495"/>
    </row>
    <row r="496" spans="1:17" x14ac:dyDescent="0.25">
      <c r="A496"/>
      <c r="B496"/>
      <c r="C496"/>
      <c r="D496"/>
      <c r="E496"/>
      <c r="F496" s="454"/>
      <c r="G496"/>
      <c r="H496" s="15"/>
      <c r="I496"/>
      <c r="J496"/>
      <c r="K496"/>
      <c r="L496"/>
      <c r="M496"/>
      <c r="N496"/>
      <c r="O496"/>
      <c r="P496"/>
      <c r="Q496"/>
    </row>
    <row r="497" spans="1:17" x14ac:dyDescent="0.25">
      <c r="A497"/>
      <c r="B497"/>
      <c r="C497"/>
      <c r="D497"/>
      <c r="E497"/>
      <c r="F497" s="454"/>
      <c r="G497"/>
      <c r="H497" s="15"/>
      <c r="I497"/>
      <c r="J497"/>
      <c r="K497"/>
      <c r="L497"/>
      <c r="M497"/>
      <c r="N497"/>
      <c r="O497"/>
      <c r="P497"/>
      <c r="Q497"/>
    </row>
    <row r="498" spans="1:17" x14ac:dyDescent="0.25">
      <c r="A498"/>
      <c r="B498"/>
      <c r="C498"/>
      <c r="D498"/>
      <c r="E498"/>
      <c r="F498" s="454"/>
      <c r="G498"/>
      <c r="H498" s="15"/>
      <c r="I498"/>
      <c r="J498"/>
      <c r="K498"/>
      <c r="L498"/>
      <c r="M498"/>
      <c r="N498"/>
      <c r="O498"/>
      <c r="P498"/>
      <c r="Q498"/>
    </row>
    <row r="499" spans="1:17" x14ac:dyDescent="0.25">
      <c r="A499"/>
      <c r="B499"/>
      <c r="C499"/>
      <c r="D499"/>
      <c r="E499"/>
      <c r="F499" s="454"/>
      <c r="G499"/>
      <c r="H499" s="15"/>
      <c r="I499"/>
      <c r="J499"/>
      <c r="K499"/>
      <c r="L499"/>
      <c r="M499"/>
      <c r="N499"/>
      <c r="O499"/>
      <c r="P499"/>
      <c r="Q499"/>
    </row>
    <row r="500" spans="1:17" x14ac:dyDescent="0.25">
      <c r="A500"/>
      <c r="B500"/>
      <c r="C500"/>
      <c r="D500"/>
      <c r="E500"/>
      <c r="F500" s="454"/>
      <c r="G500"/>
      <c r="H500" s="15"/>
      <c r="I500"/>
      <c r="J500"/>
      <c r="K500"/>
      <c r="L500"/>
      <c r="M500"/>
      <c r="N500"/>
      <c r="O500"/>
      <c r="P500"/>
      <c r="Q500"/>
    </row>
    <row r="501" spans="1:17" x14ac:dyDescent="0.25">
      <c r="A501"/>
      <c r="B501"/>
      <c r="C501"/>
      <c r="D501"/>
      <c r="E501"/>
      <c r="F501" s="454"/>
      <c r="G501"/>
      <c r="H501" s="15"/>
      <c r="I501"/>
      <c r="J501"/>
      <c r="K501"/>
      <c r="L501"/>
      <c r="M501"/>
      <c r="N501"/>
      <c r="O501"/>
      <c r="P501"/>
      <c r="Q501"/>
    </row>
    <row r="502" spans="1:17" x14ac:dyDescent="0.25">
      <c r="A502"/>
      <c r="B502"/>
      <c r="C502"/>
      <c r="D502"/>
      <c r="E502"/>
      <c r="F502" s="454"/>
      <c r="G502"/>
      <c r="H502" s="15"/>
      <c r="I502"/>
      <c r="J502"/>
      <c r="K502"/>
      <c r="L502"/>
      <c r="M502"/>
      <c r="N502"/>
      <c r="O502"/>
      <c r="P502"/>
      <c r="Q502"/>
    </row>
    <row r="503" spans="1:17" x14ac:dyDescent="0.25">
      <c r="A503"/>
      <c r="B503"/>
      <c r="C503"/>
      <c r="D503"/>
      <c r="E503"/>
      <c r="F503" s="454"/>
      <c r="G503"/>
      <c r="H503" s="15"/>
      <c r="I503"/>
      <c r="J503"/>
      <c r="K503"/>
      <c r="L503"/>
      <c r="M503"/>
      <c r="N503"/>
      <c r="O503"/>
      <c r="P503"/>
      <c r="Q503"/>
    </row>
    <row r="504" spans="1:17" x14ac:dyDescent="0.25">
      <c r="A504"/>
      <c r="B504"/>
      <c r="C504"/>
      <c r="D504"/>
      <c r="E504"/>
      <c r="F504" s="454"/>
      <c r="G504"/>
      <c r="H504" s="15"/>
      <c r="I504"/>
      <c r="J504"/>
      <c r="K504"/>
      <c r="L504"/>
      <c r="M504"/>
      <c r="N504"/>
      <c r="O504"/>
      <c r="P504"/>
      <c r="Q504"/>
    </row>
    <row r="505" spans="1:17" x14ac:dyDescent="0.25">
      <c r="A505"/>
      <c r="B505"/>
      <c r="C505"/>
      <c r="D505"/>
      <c r="E505"/>
      <c r="F505" s="454"/>
      <c r="G505"/>
      <c r="H505" s="15"/>
      <c r="I505"/>
      <c r="J505"/>
      <c r="K505"/>
      <c r="L505"/>
      <c r="M505"/>
      <c r="N505"/>
      <c r="O505"/>
      <c r="P505"/>
      <c r="Q505"/>
    </row>
    <row r="506" spans="1:17" x14ac:dyDescent="0.25">
      <c r="A506"/>
      <c r="B506"/>
      <c r="C506"/>
      <c r="D506"/>
      <c r="E506"/>
      <c r="F506" s="454"/>
      <c r="G506"/>
      <c r="H506" s="15"/>
      <c r="I506"/>
      <c r="J506"/>
      <c r="K506"/>
      <c r="L506"/>
      <c r="M506"/>
      <c r="N506"/>
      <c r="O506"/>
      <c r="P506"/>
      <c r="Q506"/>
    </row>
    <row r="507" spans="1:17" x14ac:dyDescent="0.25">
      <c r="A507"/>
      <c r="B507"/>
      <c r="C507"/>
      <c r="D507"/>
      <c r="E507"/>
      <c r="F507" s="454"/>
      <c r="G507"/>
      <c r="H507" s="15"/>
      <c r="I507"/>
      <c r="J507"/>
      <c r="K507"/>
      <c r="L507"/>
      <c r="M507"/>
      <c r="N507"/>
      <c r="O507"/>
      <c r="P507"/>
      <c r="Q507"/>
    </row>
    <row r="508" spans="1:17" x14ac:dyDescent="0.25">
      <c r="A508"/>
      <c r="B508"/>
      <c r="C508"/>
      <c r="D508"/>
      <c r="E508"/>
      <c r="F508" s="454"/>
      <c r="G508"/>
      <c r="H508" s="15"/>
      <c r="I508"/>
      <c r="J508"/>
      <c r="K508"/>
      <c r="L508"/>
      <c r="M508"/>
      <c r="N508"/>
      <c r="O508"/>
      <c r="P508"/>
      <c r="Q508"/>
    </row>
    <row r="509" spans="1:17" x14ac:dyDescent="0.25">
      <c r="A509"/>
      <c r="B509"/>
      <c r="C509"/>
      <c r="D509"/>
      <c r="E509"/>
      <c r="F509" s="454"/>
      <c r="G509"/>
      <c r="H509" s="15"/>
      <c r="I509"/>
      <c r="J509"/>
      <c r="K509"/>
      <c r="L509"/>
      <c r="M509"/>
      <c r="N509"/>
      <c r="O509"/>
      <c r="P509"/>
      <c r="Q509"/>
    </row>
    <row r="510" spans="1:17" x14ac:dyDescent="0.25">
      <c r="A510"/>
      <c r="B510"/>
      <c r="C510"/>
      <c r="D510"/>
      <c r="E510"/>
      <c r="F510" s="454"/>
      <c r="G510"/>
      <c r="H510" s="15"/>
      <c r="I510"/>
      <c r="J510"/>
      <c r="K510"/>
      <c r="L510"/>
      <c r="M510"/>
      <c r="N510"/>
      <c r="O510"/>
      <c r="P510"/>
      <c r="Q510"/>
    </row>
    <row r="511" spans="1:17" x14ac:dyDescent="0.25">
      <c r="A511"/>
      <c r="B511"/>
      <c r="C511"/>
      <c r="D511"/>
      <c r="E511"/>
      <c r="F511" s="454"/>
      <c r="G511"/>
      <c r="H511" s="15"/>
      <c r="I511"/>
      <c r="J511"/>
      <c r="K511"/>
      <c r="L511"/>
      <c r="M511"/>
      <c r="N511"/>
      <c r="O511"/>
      <c r="P511"/>
      <c r="Q511"/>
    </row>
    <row r="512" spans="1:17" x14ac:dyDescent="0.25">
      <c r="A512"/>
      <c r="B512"/>
      <c r="C512"/>
      <c r="D512"/>
      <c r="E512"/>
      <c r="F512" s="454"/>
      <c r="G512"/>
      <c r="H512" s="15"/>
      <c r="I512"/>
      <c r="J512"/>
      <c r="K512"/>
      <c r="L512"/>
      <c r="M512"/>
      <c r="N512"/>
      <c r="O512"/>
      <c r="P512"/>
      <c r="Q512"/>
    </row>
    <row r="513" spans="1:17" x14ac:dyDescent="0.25">
      <c r="A513"/>
      <c r="B513"/>
      <c r="C513"/>
      <c r="D513"/>
      <c r="E513"/>
      <c r="F513" s="454"/>
      <c r="G513"/>
      <c r="H513" s="15"/>
      <c r="I513"/>
      <c r="J513"/>
      <c r="K513"/>
      <c r="L513"/>
      <c r="M513"/>
      <c r="N513"/>
      <c r="O513"/>
      <c r="P513"/>
      <c r="Q513"/>
    </row>
    <row r="514" spans="1:17" x14ac:dyDescent="0.25">
      <c r="A514"/>
      <c r="B514"/>
      <c r="C514"/>
      <c r="D514"/>
      <c r="E514"/>
      <c r="F514" s="454"/>
      <c r="G514"/>
      <c r="H514" s="15"/>
      <c r="I514"/>
      <c r="J514"/>
      <c r="K514"/>
      <c r="L514"/>
      <c r="M514"/>
      <c r="N514"/>
      <c r="O514"/>
      <c r="P514"/>
      <c r="Q514"/>
    </row>
    <row r="515" spans="1:17" x14ac:dyDescent="0.25">
      <c r="A515"/>
      <c r="B515"/>
      <c r="C515"/>
      <c r="D515"/>
      <c r="E515"/>
      <c r="F515" s="454"/>
      <c r="G515"/>
      <c r="H515" s="15"/>
      <c r="I515"/>
      <c r="J515"/>
      <c r="K515"/>
      <c r="L515"/>
      <c r="M515"/>
      <c r="N515"/>
      <c r="O515"/>
      <c r="P515"/>
      <c r="Q515"/>
    </row>
    <row r="516" spans="1:17" x14ac:dyDescent="0.25">
      <c r="A516"/>
      <c r="B516"/>
      <c r="C516"/>
      <c r="D516"/>
      <c r="E516"/>
      <c r="F516" s="454"/>
      <c r="G516"/>
      <c r="H516" s="15"/>
      <c r="I516"/>
      <c r="J516"/>
      <c r="K516"/>
      <c r="L516"/>
      <c r="M516"/>
      <c r="N516"/>
      <c r="O516"/>
      <c r="P516"/>
      <c r="Q516"/>
    </row>
    <row r="517" spans="1:17" x14ac:dyDescent="0.25">
      <c r="A517"/>
      <c r="B517"/>
      <c r="C517"/>
      <c r="D517"/>
      <c r="E517"/>
      <c r="F517" s="454"/>
      <c r="G517"/>
      <c r="H517" s="15"/>
      <c r="I517"/>
      <c r="J517"/>
      <c r="K517"/>
      <c r="L517"/>
      <c r="M517"/>
      <c r="N517"/>
      <c r="O517"/>
      <c r="P517"/>
      <c r="Q517"/>
    </row>
    <row r="518" spans="1:17" x14ac:dyDescent="0.25">
      <c r="A518"/>
      <c r="B518"/>
      <c r="C518"/>
      <c r="D518"/>
      <c r="E518"/>
      <c r="F518" s="454"/>
      <c r="G518"/>
      <c r="H518" s="15"/>
      <c r="I518"/>
      <c r="J518"/>
      <c r="K518"/>
      <c r="L518"/>
      <c r="M518"/>
      <c r="N518"/>
      <c r="O518"/>
      <c r="P518"/>
      <c r="Q518"/>
    </row>
    <row r="519" spans="1:17" x14ac:dyDescent="0.25">
      <c r="A519"/>
      <c r="B519"/>
      <c r="C519"/>
      <c r="D519"/>
      <c r="E519"/>
      <c r="F519" s="454"/>
      <c r="G519"/>
      <c r="H519" s="15"/>
      <c r="I519"/>
      <c r="J519"/>
      <c r="K519"/>
      <c r="L519"/>
      <c r="M519"/>
      <c r="N519"/>
      <c r="O519"/>
      <c r="P519"/>
      <c r="Q519"/>
    </row>
    <row r="520" spans="1:17" x14ac:dyDescent="0.25">
      <c r="A520"/>
      <c r="B520"/>
      <c r="C520"/>
      <c r="D520"/>
      <c r="E520"/>
      <c r="F520" s="454"/>
      <c r="G520"/>
      <c r="H520" s="15"/>
      <c r="I520"/>
      <c r="J520"/>
      <c r="K520"/>
      <c r="L520"/>
      <c r="M520"/>
      <c r="N520"/>
      <c r="O520"/>
      <c r="P520"/>
      <c r="Q520"/>
    </row>
    <row r="521" spans="1:17" x14ac:dyDescent="0.25">
      <c r="A521"/>
      <c r="B521"/>
      <c r="C521"/>
      <c r="D521"/>
      <c r="E521"/>
      <c r="F521" s="454"/>
      <c r="G521"/>
      <c r="H521" s="15"/>
      <c r="I521"/>
      <c r="J521"/>
      <c r="K521"/>
      <c r="L521"/>
      <c r="M521"/>
      <c r="N521"/>
      <c r="O521"/>
      <c r="P521"/>
      <c r="Q521"/>
    </row>
    <row r="522" spans="1:17" x14ac:dyDescent="0.25">
      <c r="A522"/>
      <c r="B522"/>
      <c r="C522"/>
      <c r="D522"/>
      <c r="E522"/>
      <c r="F522" s="454"/>
      <c r="G522"/>
      <c r="H522" s="15"/>
      <c r="I522"/>
      <c r="J522"/>
      <c r="K522"/>
      <c r="L522"/>
      <c r="M522"/>
      <c r="N522"/>
      <c r="O522"/>
      <c r="P522"/>
      <c r="Q522"/>
    </row>
    <row r="523" spans="1:17" x14ac:dyDescent="0.25">
      <c r="A523"/>
      <c r="B523"/>
      <c r="C523"/>
      <c r="D523"/>
      <c r="E523"/>
      <c r="F523" s="454"/>
      <c r="G523"/>
      <c r="H523" s="15"/>
      <c r="I523"/>
      <c r="J523"/>
      <c r="K523"/>
      <c r="L523"/>
      <c r="M523"/>
      <c r="N523"/>
      <c r="O523"/>
      <c r="P523"/>
      <c r="Q523"/>
    </row>
    <row r="524" spans="1:17" x14ac:dyDescent="0.25">
      <c r="A524"/>
      <c r="B524"/>
      <c r="C524"/>
      <c r="D524"/>
      <c r="E524"/>
      <c r="F524" s="454"/>
      <c r="G524"/>
      <c r="H524" s="15"/>
      <c r="I524"/>
      <c r="J524"/>
      <c r="K524"/>
      <c r="L524"/>
      <c r="M524"/>
      <c r="N524"/>
      <c r="O524"/>
      <c r="P524"/>
      <c r="Q524"/>
    </row>
    <row r="525" spans="1:17" x14ac:dyDescent="0.25">
      <c r="A525"/>
      <c r="B525"/>
      <c r="C525"/>
      <c r="D525"/>
      <c r="E525"/>
      <c r="F525" s="454"/>
      <c r="G525"/>
      <c r="H525" s="15"/>
      <c r="I525"/>
      <c r="J525"/>
      <c r="K525"/>
      <c r="L525"/>
      <c r="M525"/>
      <c r="N525"/>
      <c r="O525"/>
      <c r="P525"/>
      <c r="Q525"/>
    </row>
    <row r="526" spans="1:17" x14ac:dyDescent="0.25">
      <c r="A526"/>
      <c r="B526"/>
      <c r="C526"/>
      <c r="D526"/>
      <c r="E526"/>
      <c r="F526" s="454"/>
      <c r="G526"/>
      <c r="H526" s="15"/>
      <c r="I526"/>
      <c r="J526"/>
      <c r="K526"/>
      <c r="L526"/>
      <c r="M526"/>
      <c r="N526"/>
      <c r="O526"/>
      <c r="P526"/>
      <c r="Q526"/>
    </row>
    <row r="527" spans="1:17" x14ac:dyDescent="0.25">
      <c r="A527"/>
      <c r="B527"/>
      <c r="C527"/>
      <c r="D527"/>
      <c r="E527"/>
      <c r="F527" s="454"/>
      <c r="G527"/>
      <c r="H527" s="15"/>
      <c r="I527"/>
      <c r="J527"/>
      <c r="K527"/>
      <c r="L527"/>
      <c r="M527"/>
      <c r="N527"/>
      <c r="O527"/>
      <c r="P527"/>
      <c r="Q527"/>
    </row>
    <row r="528" spans="1:17" x14ac:dyDescent="0.25">
      <c r="A528"/>
      <c r="B528"/>
      <c r="C528"/>
      <c r="D528"/>
      <c r="E528"/>
      <c r="F528" s="454"/>
      <c r="G528"/>
      <c r="H528" s="15"/>
      <c r="I528"/>
      <c r="J528"/>
      <c r="K528"/>
      <c r="L528"/>
      <c r="M528"/>
      <c r="N528"/>
      <c r="O528"/>
      <c r="P528"/>
      <c r="Q528"/>
    </row>
    <row r="529" spans="1:17" x14ac:dyDescent="0.25">
      <c r="A529"/>
      <c r="B529"/>
      <c r="C529"/>
      <c r="D529"/>
      <c r="E529"/>
      <c r="F529" s="454"/>
      <c r="G529"/>
      <c r="H529" s="15"/>
      <c r="I529"/>
      <c r="J529"/>
      <c r="K529"/>
      <c r="L529"/>
      <c r="M529"/>
      <c r="N529"/>
      <c r="O529"/>
      <c r="P529"/>
      <c r="Q529"/>
    </row>
    <row r="530" spans="1:17" x14ac:dyDescent="0.25">
      <c r="A530"/>
      <c r="B530"/>
      <c r="C530"/>
      <c r="D530"/>
      <c r="E530"/>
      <c r="F530" s="454"/>
      <c r="G530"/>
      <c r="H530" s="15"/>
      <c r="I530"/>
      <c r="J530"/>
      <c r="K530"/>
      <c r="L530"/>
      <c r="M530"/>
      <c r="N530"/>
      <c r="O530"/>
      <c r="P530"/>
      <c r="Q530"/>
    </row>
    <row r="531" spans="1:17" x14ac:dyDescent="0.25">
      <c r="A531"/>
      <c r="B531"/>
      <c r="C531"/>
      <c r="D531"/>
      <c r="E531"/>
      <c r="F531" s="454"/>
      <c r="G531"/>
      <c r="H531" s="15"/>
      <c r="I531"/>
      <c r="J531"/>
      <c r="K531"/>
      <c r="L531"/>
      <c r="M531"/>
      <c r="N531"/>
      <c r="O531"/>
      <c r="P531"/>
      <c r="Q531"/>
    </row>
    <row r="532" spans="1:17" x14ac:dyDescent="0.25">
      <c r="A532"/>
      <c r="B532"/>
      <c r="C532"/>
      <c r="D532"/>
      <c r="E532"/>
      <c r="F532" s="454"/>
      <c r="G532"/>
      <c r="H532" s="15"/>
      <c r="I532"/>
      <c r="J532"/>
      <c r="K532"/>
      <c r="L532"/>
      <c r="M532"/>
      <c r="N532"/>
      <c r="O532"/>
      <c r="P532"/>
      <c r="Q532"/>
    </row>
    <row r="533" spans="1:17" x14ac:dyDescent="0.25">
      <c r="A533"/>
      <c r="B533"/>
      <c r="C533"/>
      <c r="D533"/>
      <c r="E533"/>
      <c r="F533" s="454"/>
      <c r="G533"/>
      <c r="H533" s="15"/>
      <c r="I533"/>
      <c r="J533"/>
      <c r="K533"/>
      <c r="L533"/>
      <c r="M533"/>
      <c r="N533"/>
      <c r="O533"/>
      <c r="P533"/>
      <c r="Q533"/>
    </row>
    <row r="534" spans="1:17" x14ac:dyDescent="0.25">
      <c r="A534"/>
      <c r="B534"/>
      <c r="C534"/>
      <c r="D534"/>
      <c r="E534"/>
      <c r="F534" s="454"/>
      <c r="G534"/>
      <c r="H534" s="15"/>
      <c r="I534"/>
      <c r="J534"/>
      <c r="K534"/>
      <c r="L534"/>
      <c r="M534"/>
      <c r="N534"/>
      <c r="O534"/>
      <c r="P534"/>
      <c r="Q534"/>
    </row>
    <row r="535" spans="1:17" x14ac:dyDescent="0.25">
      <c r="A535"/>
      <c r="B535"/>
      <c r="C535"/>
      <c r="D535"/>
      <c r="E535"/>
      <c r="F535" s="454"/>
      <c r="G535"/>
      <c r="H535" s="15"/>
      <c r="I535"/>
      <c r="J535"/>
      <c r="K535"/>
      <c r="L535"/>
      <c r="M535"/>
      <c r="N535"/>
      <c r="O535"/>
      <c r="P535"/>
      <c r="Q535"/>
    </row>
    <row r="536" spans="1:17" x14ac:dyDescent="0.25">
      <c r="A536"/>
      <c r="B536"/>
      <c r="C536"/>
      <c r="D536"/>
      <c r="E536"/>
      <c r="F536" s="454"/>
      <c r="G536"/>
      <c r="H536" s="15"/>
      <c r="I536"/>
      <c r="J536"/>
      <c r="K536"/>
      <c r="L536"/>
      <c r="M536"/>
      <c r="N536"/>
      <c r="O536"/>
      <c r="P536"/>
      <c r="Q536"/>
    </row>
    <row r="537" spans="1:17" x14ac:dyDescent="0.25">
      <c r="A537"/>
      <c r="B537"/>
      <c r="C537"/>
      <c r="D537"/>
      <c r="E537"/>
      <c r="F537" s="454"/>
      <c r="G537"/>
      <c r="H537" s="15"/>
      <c r="I537"/>
      <c r="J537"/>
      <c r="K537"/>
      <c r="L537"/>
      <c r="M537"/>
      <c r="N537"/>
      <c r="O537"/>
      <c r="P537"/>
      <c r="Q537"/>
    </row>
    <row r="538" spans="1:17" x14ac:dyDescent="0.25">
      <c r="A538"/>
      <c r="B538"/>
      <c r="C538"/>
      <c r="D538"/>
      <c r="E538"/>
      <c r="F538" s="454"/>
      <c r="G538"/>
      <c r="H538" s="15"/>
      <c r="I538"/>
      <c r="J538"/>
      <c r="K538"/>
      <c r="L538"/>
      <c r="M538"/>
      <c r="N538"/>
      <c r="O538"/>
      <c r="P538"/>
      <c r="Q538"/>
    </row>
    <row r="539" spans="1:17" x14ac:dyDescent="0.25">
      <c r="A539"/>
      <c r="B539"/>
      <c r="C539"/>
      <c r="D539"/>
      <c r="E539"/>
      <c r="F539" s="454"/>
      <c r="G539"/>
      <c r="H539" s="15"/>
      <c r="I539"/>
      <c r="J539"/>
      <c r="K539"/>
      <c r="L539"/>
      <c r="M539"/>
      <c r="N539"/>
      <c r="O539"/>
      <c r="P539"/>
      <c r="Q539"/>
    </row>
    <row r="540" spans="1:17" x14ac:dyDescent="0.25">
      <c r="A540"/>
      <c r="B540"/>
      <c r="C540"/>
      <c r="D540"/>
      <c r="E540"/>
      <c r="F540" s="454"/>
      <c r="G540"/>
      <c r="H540" s="15"/>
      <c r="I540"/>
      <c r="J540"/>
      <c r="K540"/>
      <c r="L540"/>
      <c r="M540"/>
      <c r="N540"/>
      <c r="O540"/>
      <c r="P540"/>
      <c r="Q540"/>
    </row>
    <row r="541" spans="1:17" x14ac:dyDescent="0.25">
      <c r="A541"/>
      <c r="B541"/>
      <c r="C541"/>
      <c r="D541"/>
      <c r="E541"/>
      <c r="F541" s="454"/>
      <c r="G541"/>
      <c r="H541" s="15"/>
      <c r="I541"/>
      <c r="J541"/>
      <c r="K541"/>
      <c r="L541"/>
      <c r="M541"/>
      <c r="N541"/>
      <c r="O541"/>
      <c r="P541"/>
      <c r="Q541"/>
    </row>
    <row r="542" spans="1:17" x14ac:dyDescent="0.25">
      <c r="A542"/>
      <c r="B542"/>
      <c r="C542"/>
      <c r="D542"/>
      <c r="E542"/>
      <c r="F542" s="454"/>
      <c r="G542"/>
      <c r="H542" s="15"/>
      <c r="I542"/>
      <c r="J542"/>
      <c r="K542"/>
      <c r="L542"/>
      <c r="M542"/>
      <c r="N542"/>
      <c r="O542"/>
      <c r="P542"/>
      <c r="Q542"/>
    </row>
    <row r="543" spans="1:17" x14ac:dyDescent="0.25">
      <c r="A543"/>
      <c r="B543"/>
      <c r="C543"/>
      <c r="D543"/>
      <c r="E543"/>
      <c r="F543" s="454"/>
      <c r="G543"/>
      <c r="H543" s="15"/>
      <c r="I543"/>
      <c r="J543"/>
      <c r="K543"/>
      <c r="L543"/>
      <c r="M543"/>
      <c r="N543"/>
      <c r="O543"/>
      <c r="P543"/>
      <c r="Q543"/>
    </row>
    <row r="544" spans="1:17" x14ac:dyDescent="0.25">
      <c r="A544"/>
      <c r="B544"/>
      <c r="C544"/>
      <c r="D544"/>
      <c r="E544"/>
      <c r="F544" s="454"/>
      <c r="G544"/>
      <c r="H544" s="15"/>
      <c r="I544"/>
      <c r="J544"/>
      <c r="K544"/>
      <c r="L544"/>
      <c r="M544"/>
      <c r="N544"/>
      <c r="O544"/>
      <c r="P544"/>
      <c r="Q544"/>
    </row>
    <row r="545" spans="1:17" x14ac:dyDescent="0.25">
      <c r="A545"/>
      <c r="B545"/>
      <c r="C545"/>
      <c r="D545"/>
      <c r="E545"/>
      <c r="F545" s="454"/>
      <c r="G545"/>
      <c r="H545" s="15"/>
      <c r="I545"/>
      <c r="J545"/>
      <c r="K545"/>
      <c r="L545"/>
      <c r="M545"/>
      <c r="N545"/>
      <c r="O545"/>
      <c r="P545"/>
      <c r="Q545"/>
    </row>
    <row r="546" spans="1:17" x14ac:dyDescent="0.25">
      <c r="A546"/>
      <c r="B546"/>
      <c r="C546"/>
      <c r="D546"/>
      <c r="E546"/>
      <c r="F546" s="454"/>
      <c r="G546"/>
      <c r="H546" s="15"/>
      <c r="I546"/>
      <c r="J546"/>
      <c r="K546"/>
      <c r="L546"/>
      <c r="M546"/>
      <c r="N546"/>
      <c r="O546"/>
      <c r="P546"/>
      <c r="Q546"/>
    </row>
    <row r="547" spans="1:17" x14ac:dyDescent="0.25">
      <c r="A547"/>
      <c r="B547"/>
      <c r="C547"/>
      <c r="D547"/>
      <c r="E547"/>
      <c r="F547" s="454"/>
      <c r="G547"/>
      <c r="H547" s="15"/>
      <c r="I547"/>
      <c r="J547"/>
      <c r="K547"/>
      <c r="L547"/>
      <c r="M547"/>
      <c r="N547"/>
      <c r="O547"/>
      <c r="P547"/>
      <c r="Q547"/>
    </row>
    <row r="548" spans="1:17" x14ac:dyDescent="0.25">
      <c r="A548"/>
      <c r="B548"/>
      <c r="C548"/>
      <c r="D548"/>
      <c r="E548"/>
      <c r="F548" s="454"/>
      <c r="G548"/>
      <c r="H548" s="15"/>
      <c r="I548"/>
      <c r="J548"/>
      <c r="K548"/>
      <c r="L548"/>
      <c r="M548"/>
      <c r="N548"/>
      <c r="O548"/>
      <c r="P548"/>
      <c r="Q548"/>
    </row>
    <row r="549" spans="1:17" x14ac:dyDescent="0.25">
      <c r="A549"/>
      <c r="B549"/>
      <c r="C549"/>
      <c r="D549"/>
      <c r="E549"/>
      <c r="F549" s="454"/>
      <c r="G549"/>
      <c r="H549" s="15"/>
      <c r="I549"/>
      <c r="J549"/>
      <c r="K549"/>
      <c r="L549"/>
      <c r="M549"/>
      <c r="N549"/>
      <c r="O549"/>
      <c r="P549"/>
      <c r="Q549"/>
    </row>
    <row r="550" spans="1:17" x14ac:dyDescent="0.25">
      <c r="A550"/>
      <c r="B550"/>
      <c r="C550"/>
      <c r="D550"/>
      <c r="E550"/>
      <c r="F550" s="454"/>
      <c r="G550"/>
      <c r="H550" s="15"/>
      <c r="I550"/>
      <c r="J550"/>
      <c r="K550"/>
      <c r="L550"/>
      <c r="M550"/>
      <c r="N550"/>
      <c r="O550"/>
      <c r="P550"/>
      <c r="Q550"/>
    </row>
    <row r="551" spans="1:17" x14ac:dyDescent="0.25">
      <c r="A551"/>
      <c r="B551"/>
      <c r="C551"/>
      <c r="D551"/>
      <c r="E551"/>
      <c r="F551" s="454"/>
      <c r="G551"/>
      <c r="H551" s="15"/>
      <c r="I551"/>
      <c r="J551"/>
      <c r="K551"/>
      <c r="L551"/>
      <c r="M551"/>
      <c r="N551"/>
      <c r="O551"/>
      <c r="P551"/>
      <c r="Q551"/>
    </row>
    <row r="552" spans="1:17" x14ac:dyDescent="0.25">
      <c r="A552"/>
      <c r="B552"/>
      <c r="C552"/>
      <c r="D552"/>
      <c r="E552"/>
      <c r="F552" s="454"/>
      <c r="G552"/>
      <c r="H552" s="15"/>
      <c r="I552"/>
      <c r="J552"/>
      <c r="K552"/>
      <c r="L552"/>
      <c r="M552"/>
      <c r="N552"/>
      <c r="O552"/>
      <c r="P552"/>
      <c r="Q552"/>
    </row>
    <row r="553" spans="1:17" x14ac:dyDescent="0.25">
      <c r="A553"/>
      <c r="B553"/>
      <c r="C553"/>
      <c r="D553"/>
      <c r="E553"/>
      <c r="F553" s="454"/>
      <c r="G553"/>
      <c r="H553" s="15"/>
      <c r="I553"/>
      <c r="J553"/>
      <c r="K553"/>
      <c r="L553"/>
      <c r="M553"/>
      <c r="N553"/>
      <c r="O553"/>
      <c r="P553"/>
      <c r="Q553"/>
    </row>
    <row r="554" spans="1:17" x14ac:dyDescent="0.25">
      <c r="A554"/>
      <c r="B554"/>
      <c r="C554"/>
      <c r="D554"/>
      <c r="E554"/>
      <c r="F554" s="454"/>
      <c r="G554"/>
      <c r="H554" s="15"/>
      <c r="I554"/>
      <c r="J554"/>
      <c r="K554"/>
      <c r="L554"/>
      <c r="M554"/>
      <c r="N554"/>
      <c r="O554"/>
      <c r="P554"/>
      <c r="Q554"/>
    </row>
    <row r="555" spans="1:17" x14ac:dyDescent="0.25">
      <c r="A555"/>
      <c r="B555"/>
      <c r="C555"/>
      <c r="D555"/>
      <c r="E555"/>
      <c r="F555" s="454"/>
      <c r="G555"/>
      <c r="H555" s="15"/>
      <c r="I555"/>
      <c r="J555"/>
      <c r="K555"/>
      <c r="L555"/>
      <c r="M555"/>
      <c r="N555"/>
      <c r="O555"/>
      <c r="P555"/>
      <c r="Q555"/>
    </row>
    <row r="556" spans="1:17" x14ac:dyDescent="0.25">
      <c r="A556"/>
      <c r="B556"/>
      <c r="C556"/>
      <c r="D556"/>
      <c r="E556"/>
      <c r="F556" s="454"/>
      <c r="G556"/>
      <c r="H556" s="15"/>
      <c r="I556"/>
      <c r="J556"/>
      <c r="K556"/>
      <c r="L556"/>
      <c r="M556"/>
      <c r="N556"/>
      <c r="O556"/>
      <c r="P556"/>
      <c r="Q556"/>
    </row>
    <row r="557" spans="1:17" x14ac:dyDescent="0.25">
      <c r="A557"/>
      <c r="B557"/>
      <c r="C557"/>
      <c r="D557"/>
      <c r="E557"/>
      <c r="F557" s="454"/>
      <c r="G557"/>
      <c r="H557" s="15"/>
      <c r="I557"/>
      <c r="J557"/>
      <c r="K557"/>
      <c r="L557"/>
      <c r="M557"/>
      <c r="N557"/>
      <c r="O557"/>
      <c r="P557"/>
      <c r="Q557"/>
    </row>
    <row r="558" spans="1:17" x14ac:dyDescent="0.25">
      <c r="A558"/>
      <c r="B558"/>
      <c r="C558"/>
      <c r="D558"/>
      <c r="E558"/>
      <c r="F558" s="454"/>
      <c r="G558"/>
      <c r="H558" s="15"/>
      <c r="I558"/>
      <c r="J558"/>
      <c r="K558"/>
      <c r="L558"/>
      <c r="M558"/>
      <c r="N558"/>
      <c r="O558"/>
      <c r="P558"/>
      <c r="Q558"/>
    </row>
    <row r="559" spans="1:17" x14ac:dyDescent="0.25">
      <c r="A559"/>
      <c r="B559"/>
      <c r="C559"/>
      <c r="D559"/>
      <c r="E559"/>
      <c r="F559" s="454"/>
      <c r="G559"/>
      <c r="H559" s="15"/>
      <c r="I559"/>
      <c r="J559"/>
      <c r="K559"/>
      <c r="L559"/>
      <c r="M559"/>
      <c r="N559"/>
      <c r="O559"/>
      <c r="P559"/>
      <c r="Q559"/>
    </row>
    <row r="560" spans="1:17" x14ac:dyDescent="0.25">
      <c r="A560"/>
      <c r="B560"/>
      <c r="C560"/>
      <c r="D560"/>
      <c r="E560"/>
      <c r="F560" s="454"/>
      <c r="G560"/>
      <c r="H560" s="15"/>
      <c r="I560"/>
      <c r="J560"/>
      <c r="K560"/>
      <c r="L560"/>
      <c r="M560"/>
      <c r="N560"/>
      <c r="O560"/>
      <c r="P560"/>
      <c r="Q560"/>
    </row>
    <row r="561" spans="1:17" x14ac:dyDescent="0.25">
      <c r="A561"/>
      <c r="B561"/>
      <c r="C561"/>
      <c r="D561"/>
      <c r="E561"/>
      <c r="F561" s="454"/>
      <c r="G561"/>
      <c r="H561" s="15"/>
      <c r="I561"/>
      <c r="J561"/>
      <c r="K561"/>
      <c r="L561"/>
      <c r="M561"/>
      <c r="N561"/>
      <c r="O561"/>
      <c r="P561"/>
      <c r="Q561"/>
    </row>
    <row r="562" spans="1:17" x14ac:dyDescent="0.25">
      <c r="A562"/>
      <c r="B562"/>
      <c r="C562"/>
      <c r="D562"/>
      <c r="E562"/>
      <c r="F562" s="454"/>
      <c r="G562"/>
      <c r="H562" s="15"/>
      <c r="I562"/>
      <c r="J562"/>
      <c r="K562"/>
      <c r="L562"/>
      <c r="M562"/>
      <c r="N562"/>
      <c r="O562"/>
      <c r="P562"/>
      <c r="Q562"/>
    </row>
    <row r="563" spans="1:17" x14ac:dyDescent="0.25">
      <c r="A563"/>
      <c r="B563"/>
      <c r="C563"/>
      <c r="D563"/>
      <c r="E563"/>
      <c r="F563" s="454"/>
      <c r="G563"/>
      <c r="H563" s="15"/>
      <c r="I563"/>
      <c r="J563"/>
      <c r="K563"/>
      <c r="L563"/>
      <c r="M563"/>
      <c r="N563"/>
      <c r="O563"/>
      <c r="P563"/>
      <c r="Q563"/>
    </row>
    <row r="564" spans="1:17" x14ac:dyDescent="0.25">
      <c r="A564"/>
      <c r="B564"/>
      <c r="C564"/>
      <c r="D564"/>
      <c r="E564"/>
      <c r="F564" s="454"/>
      <c r="G564"/>
      <c r="H564" s="15"/>
      <c r="I564"/>
      <c r="J564"/>
      <c r="K564"/>
      <c r="L564"/>
      <c r="M564"/>
      <c r="N564"/>
      <c r="O564"/>
      <c r="P564"/>
      <c r="Q564"/>
    </row>
    <row r="565" spans="1:17" x14ac:dyDescent="0.25">
      <c r="A565"/>
      <c r="B565"/>
      <c r="C565"/>
      <c r="D565"/>
      <c r="E565"/>
      <c r="F565" s="454"/>
      <c r="G565"/>
      <c r="H565" s="15"/>
      <c r="I565"/>
      <c r="J565"/>
      <c r="K565"/>
      <c r="L565"/>
      <c r="M565"/>
      <c r="N565"/>
      <c r="O565"/>
      <c r="P565"/>
      <c r="Q565"/>
    </row>
    <row r="566" spans="1:17" x14ac:dyDescent="0.25">
      <c r="A566"/>
      <c r="B566"/>
      <c r="C566"/>
      <c r="D566"/>
      <c r="E566"/>
      <c r="F566" s="454"/>
      <c r="G566"/>
      <c r="H566" s="15"/>
      <c r="I566"/>
      <c r="J566"/>
      <c r="K566"/>
      <c r="L566"/>
      <c r="M566"/>
      <c r="N566"/>
      <c r="O566"/>
      <c r="P566"/>
      <c r="Q566"/>
    </row>
    <row r="567" spans="1:17" x14ac:dyDescent="0.25">
      <c r="A567"/>
      <c r="B567"/>
      <c r="C567"/>
      <c r="D567"/>
      <c r="E567"/>
      <c r="F567" s="454"/>
      <c r="G567"/>
      <c r="H567" s="15"/>
      <c r="I567"/>
      <c r="J567"/>
      <c r="K567"/>
      <c r="L567"/>
      <c r="M567"/>
      <c r="N567"/>
      <c r="O567"/>
      <c r="P567"/>
      <c r="Q567"/>
    </row>
    <row r="568" spans="1:17" x14ac:dyDescent="0.25">
      <c r="A568"/>
      <c r="B568"/>
      <c r="C568"/>
      <c r="D568"/>
      <c r="E568"/>
      <c r="F568" s="454"/>
      <c r="G568"/>
      <c r="H568" s="15"/>
      <c r="I568"/>
      <c r="J568"/>
      <c r="K568"/>
      <c r="L568"/>
      <c r="M568"/>
      <c r="N568"/>
      <c r="O568"/>
      <c r="P568"/>
      <c r="Q568"/>
    </row>
    <row r="569" spans="1:17" x14ac:dyDescent="0.25">
      <c r="A569"/>
      <c r="B569"/>
      <c r="C569"/>
      <c r="D569"/>
      <c r="E569"/>
      <c r="F569" s="454"/>
      <c r="G569"/>
      <c r="H569" s="15"/>
      <c r="I569"/>
      <c r="J569"/>
      <c r="K569"/>
      <c r="L569"/>
      <c r="M569"/>
      <c r="N569"/>
      <c r="O569"/>
      <c r="P569"/>
      <c r="Q569"/>
    </row>
    <row r="570" spans="1:17" x14ac:dyDescent="0.25">
      <c r="A570"/>
      <c r="B570"/>
      <c r="C570"/>
      <c r="D570"/>
      <c r="E570"/>
      <c r="F570" s="454"/>
      <c r="G570"/>
      <c r="H570" s="15"/>
      <c r="I570"/>
      <c r="J570"/>
      <c r="K570"/>
      <c r="L570"/>
      <c r="M570"/>
      <c r="N570"/>
      <c r="O570"/>
      <c r="P570"/>
      <c r="Q570"/>
    </row>
    <row r="571" spans="1:17" x14ac:dyDescent="0.25">
      <c r="A571"/>
      <c r="B571"/>
      <c r="C571"/>
      <c r="D571"/>
      <c r="E571"/>
      <c r="F571" s="454"/>
      <c r="G571"/>
      <c r="H571" s="15"/>
      <c r="I571"/>
      <c r="J571"/>
      <c r="K571"/>
      <c r="L571"/>
      <c r="M571"/>
      <c r="N571"/>
      <c r="O571"/>
      <c r="P571"/>
      <c r="Q571"/>
    </row>
    <row r="572" spans="1:17" x14ac:dyDescent="0.25">
      <c r="A572"/>
      <c r="B572"/>
      <c r="C572"/>
      <c r="D572"/>
      <c r="E572"/>
      <c r="F572" s="454"/>
      <c r="G572"/>
      <c r="H572" s="15"/>
      <c r="I572"/>
      <c r="J572"/>
      <c r="K572"/>
      <c r="L572"/>
      <c r="M572"/>
      <c r="N572"/>
      <c r="O572"/>
      <c r="P572"/>
      <c r="Q572"/>
    </row>
    <row r="573" spans="1:17" x14ac:dyDescent="0.25">
      <c r="A573"/>
      <c r="B573"/>
      <c r="C573"/>
      <c r="D573"/>
      <c r="E573"/>
      <c r="F573" s="454"/>
      <c r="G573"/>
      <c r="H573" s="15"/>
      <c r="I573"/>
      <c r="J573"/>
      <c r="K573"/>
      <c r="L573"/>
      <c r="M573"/>
      <c r="N573"/>
      <c r="O573"/>
      <c r="P573"/>
      <c r="Q573"/>
    </row>
    <row r="574" spans="1:17" x14ac:dyDescent="0.25">
      <c r="A574"/>
      <c r="B574"/>
      <c r="C574"/>
      <c r="D574"/>
      <c r="E574"/>
      <c r="F574" s="454"/>
      <c r="G574"/>
      <c r="H574" s="15"/>
      <c r="I574"/>
      <c r="J574"/>
      <c r="K574"/>
      <c r="L574"/>
      <c r="M574"/>
      <c r="N574"/>
      <c r="O574"/>
      <c r="P574"/>
      <c r="Q574"/>
    </row>
    <row r="575" spans="1:17" x14ac:dyDescent="0.25">
      <c r="A575"/>
      <c r="B575"/>
      <c r="C575"/>
      <c r="D575"/>
      <c r="E575"/>
      <c r="F575" s="454"/>
      <c r="G575"/>
      <c r="H575" s="15"/>
      <c r="I575"/>
      <c r="J575"/>
      <c r="K575"/>
      <c r="L575"/>
      <c r="M575"/>
      <c r="N575"/>
      <c r="O575"/>
      <c r="P575"/>
      <c r="Q575"/>
    </row>
    <row r="576" spans="1:17" x14ac:dyDescent="0.25">
      <c r="A576"/>
      <c r="B576"/>
      <c r="C576"/>
      <c r="D576"/>
      <c r="E576"/>
      <c r="F576" s="454"/>
      <c r="G576"/>
      <c r="H576" s="15"/>
      <c r="I576"/>
      <c r="J576"/>
      <c r="K576"/>
      <c r="L576"/>
      <c r="M576"/>
      <c r="N576"/>
      <c r="O576"/>
      <c r="P576"/>
      <c r="Q576"/>
    </row>
    <row r="577" spans="1:17" x14ac:dyDescent="0.25">
      <c r="A577"/>
      <c r="B577"/>
      <c r="C577"/>
      <c r="D577"/>
      <c r="E577"/>
      <c r="F577" s="454"/>
      <c r="G577"/>
      <c r="H577" s="15"/>
      <c r="I577"/>
      <c r="J577"/>
      <c r="K577"/>
      <c r="L577"/>
      <c r="M577"/>
      <c r="N577"/>
      <c r="O577"/>
      <c r="P577"/>
      <c r="Q577"/>
    </row>
    <row r="578" spans="1:17" x14ac:dyDescent="0.25">
      <c r="A578"/>
      <c r="B578"/>
      <c r="C578"/>
      <c r="D578"/>
      <c r="E578"/>
      <c r="F578" s="454"/>
      <c r="G578"/>
      <c r="H578" s="15"/>
      <c r="I578"/>
      <c r="J578"/>
      <c r="K578"/>
      <c r="L578"/>
      <c r="M578"/>
      <c r="N578"/>
      <c r="O578"/>
      <c r="P578"/>
      <c r="Q578"/>
    </row>
    <row r="579" spans="1:17" x14ac:dyDescent="0.25">
      <c r="A579"/>
      <c r="B579"/>
      <c r="C579"/>
      <c r="D579"/>
      <c r="E579"/>
      <c r="F579" s="454"/>
      <c r="G579"/>
      <c r="H579" s="15"/>
      <c r="I579"/>
      <c r="J579"/>
      <c r="K579"/>
      <c r="L579"/>
      <c r="M579"/>
      <c r="N579"/>
      <c r="O579"/>
      <c r="P579"/>
      <c r="Q579"/>
    </row>
    <row r="580" spans="1:17" x14ac:dyDescent="0.25">
      <c r="A580"/>
      <c r="B580"/>
      <c r="C580"/>
      <c r="D580"/>
      <c r="E580"/>
      <c r="F580" s="454"/>
      <c r="G580"/>
      <c r="H580" s="15"/>
      <c r="I580"/>
      <c r="J580"/>
      <c r="K580"/>
      <c r="L580"/>
      <c r="M580"/>
      <c r="N580"/>
      <c r="O580"/>
      <c r="P580"/>
      <c r="Q580"/>
    </row>
    <row r="581" spans="1:17" x14ac:dyDescent="0.25">
      <c r="A581"/>
      <c r="B581"/>
      <c r="C581"/>
      <c r="D581"/>
      <c r="E581"/>
      <c r="F581" s="454"/>
      <c r="G581"/>
      <c r="H581" s="15"/>
      <c r="I581"/>
      <c r="J581"/>
      <c r="K581"/>
      <c r="L581"/>
      <c r="M581"/>
      <c r="N581"/>
      <c r="O581"/>
      <c r="P581"/>
      <c r="Q581"/>
    </row>
    <row r="582" spans="1:17" x14ac:dyDescent="0.25">
      <c r="A582"/>
      <c r="B582"/>
      <c r="C582"/>
      <c r="D582"/>
      <c r="E582"/>
      <c r="F582" s="454"/>
      <c r="G582"/>
      <c r="H582" s="15"/>
      <c r="I582"/>
      <c r="J582"/>
      <c r="K582"/>
      <c r="L582"/>
      <c r="M582"/>
      <c r="N582"/>
      <c r="O582"/>
      <c r="P582"/>
      <c r="Q582"/>
    </row>
    <row r="583" spans="1:17" x14ac:dyDescent="0.25">
      <c r="A583"/>
      <c r="B583"/>
      <c r="C583"/>
      <c r="D583"/>
      <c r="E583"/>
      <c r="F583" s="454"/>
      <c r="G583"/>
      <c r="H583" s="15"/>
      <c r="I583"/>
      <c r="J583"/>
      <c r="K583"/>
      <c r="L583"/>
      <c r="M583"/>
      <c r="N583"/>
      <c r="O583"/>
      <c r="P583"/>
      <c r="Q583"/>
    </row>
    <row r="584" spans="1:17" x14ac:dyDescent="0.25">
      <c r="A584"/>
      <c r="B584"/>
      <c r="C584"/>
      <c r="D584"/>
      <c r="E584"/>
      <c r="F584" s="454"/>
      <c r="G584"/>
      <c r="H584" s="15"/>
      <c r="I584"/>
      <c r="J584"/>
      <c r="K584"/>
      <c r="L584"/>
      <c r="M584"/>
      <c r="N584"/>
      <c r="O584"/>
      <c r="P584"/>
      <c r="Q584"/>
    </row>
    <row r="585" spans="1:17" x14ac:dyDescent="0.25">
      <c r="A585"/>
      <c r="B585"/>
      <c r="C585"/>
      <c r="D585"/>
      <c r="E585"/>
      <c r="F585" s="454"/>
      <c r="G585"/>
      <c r="H585" s="15"/>
      <c r="I585"/>
      <c r="J585"/>
      <c r="K585"/>
      <c r="L585"/>
      <c r="M585"/>
      <c r="N585"/>
      <c r="O585"/>
      <c r="P585"/>
      <c r="Q585"/>
    </row>
    <row r="586" spans="1:17" x14ac:dyDescent="0.25">
      <c r="A586"/>
      <c r="B586"/>
      <c r="C586"/>
      <c r="D586"/>
      <c r="E586"/>
      <c r="F586" s="454"/>
      <c r="G586"/>
      <c r="H586" s="15"/>
      <c r="I586"/>
      <c r="J586"/>
      <c r="K586"/>
      <c r="L586"/>
      <c r="M586"/>
      <c r="N586"/>
      <c r="O586"/>
      <c r="P586"/>
      <c r="Q586"/>
    </row>
    <row r="587" spans="1:17" x14ac:dyDescent="0.25">
      <c r="A587"/>
      <c r="B587"/>
      <c r="C587"/>
      <c r="D587"/>
      <c r="E587"/>
      <c r="F587" s="454"/>
      <c r="G587"/>
      <c r="H587" s="15"/>
      <c r="I587"/>
      <c r="J587"/>
      <c r="K587"/>
      <c r="L587"/>
      <c r="M587"/>
      <c r="N587"/>
      <c r="O587"/>
      <c r="P587"/>
      <c r="Q587"/>
    </row>
    <row r="588" spans="1:17" x14ac:dyDescent="0.25">
      <c r="A588"/>
      <c r="B588"/>
      <c r="C588"/>
      <c r="D588"/>
      <c r="E588"/>
      <c r="F588" s="454"/>
      <c r="G588"/>
      <c r="H588" s="15"/>
      <c r="I588"/>
      <c r="J588"/>
      <c r="K588"/>
      <c r="L588"/>
      <c r="M588"/>
      <c r="N588"/>
      <c r="O588"/>
      <c r="P588"/>
      <c r="Q588"/>
    </row>
    <row r="589" spans="1:17" x14ac:dyDescent="0.25">
      <c r="A589"/>
      <c r="B589"/>
      <c r="C589"/>
      <c r="D589"/>
      <c r="E589"/>
      <c r="F589" s="454"/>
      <c r="G589"/>
      <c r="H589" s="15"/>
      <c r="I589"/>
      <c r="J589"/>
      <c r="K589"/>
      <c r="L589"/>
      <c r="M589"/>
      <c r="N589"/>
      <c r="O589"/>
      <c r="P589"/>
      <c r="Q589"/>
    </row>
    <row r="590" spans="1:17" x14ac:dyDescent="0.25">
      <c r="A590"/>
      <c r="B590"/>
      <c r="C590"/>
      <c r="D590"/>
      <c r="E590"/>
      <c r="F590" s="454"/>
      <c r="G590"/>
      <c r="H590" s="15"/>
      <c r="I590"/>
      <c r="J590"/>
      <c r="K590"/>
      <c r="L590"/>
      <c r="M590"/>
      <c r="N590"/>
      <c r="O590"/>
      <c r="P590"/>
      <c r="Q590"/>
    </row>
    <row r="591" spans="1:17" x14ac:dyDescent="0.25">
      <c r="A591"/>
      <c r="B591"/>
      <c r="C591"/>
      <c r="D591"/>
      <c r="E591"/>
      <c r="F591" s="454"/>
      <c r="G591"/>
      <c r="H591" s="15"/>
      <c r="I591"/>
      <c r="J591"/>
      <c r="K591"/>
      <c r="L591"/>
      <c r="M591"/>
      <c r="N591"/>
      <c r="O591"/>
      <c r="P591"/>
      <c r="Q591"/>
    </row>
    <row r="592" spans="1:17" x14ac:dyDescent="0.25">
      <c r="A592"/>
      <c r="B592"/>
      <c r="C592"/>
      <c r="D592"/>
      <c r="E592"/>
      <c r="F592" s="454"/>
      <c r="G592"/>
      <c r="H592" s="15"/>
      <c r="I592"/>
      <c r="J592"/>
      <c r="K592"/>
      <c r="L592"/>
      <c r="M592"/>
      <c r="N592"/>
      <c r="O592"/>
      <c r="P592"/>
      <c r="Q592"/>
    </row>
    <row r="593" spans="1:17" x14ac:dyDescent="0.25">
      <c r="A593"/>
      <c r="B593"/>
      <c r="C593"/>
      <c r="D593"/>
      <c r="E593"/>
      <c r="F593" s="454"/>
      <c r="G593"/>
      <c r="H593" s="15"/>
      <c r="I593"/>
      <c r="J593"/>
      <c r="K593"/>
      <c r="L593"/>
      <c r="M593"/>
      <c r="N593"/>
      <c r="O593"/>
      <c r="P593"/>
      <c r="Q593"/>
    </row>
    <row r="594" spans="1:17" x14ac:dyDescent="0.25">
      <c r="A594"/>
      <c r="B594"/>
      <c r="C594"/>
      <c r="D594"/>
      <c r="E594"/>
      <c r="F594" s="454"/>
      <c r="G594"/>
      <c r="H594" s="15"/>
      <c r="I594"/>
      <c r="J594"/>
      <c r="K594"/>
      <c r="L594"/>
      <c r="M594"/>
      <c r="N594"/>
      <c r="O594"/>
      <c r="P594"/>
      <c r="Q594"/>
    </row>
    <row r="595" spans="1:17" x14ac:dyDescent="0.25">
      <c r="A595"/>
      <c r="B595"/>
      <c r="C595"/>
      <c r="D595"/>
      <c r="E595"/>
      <c r="F595" s="454"/>
      <c r="G595"/>
      <c r="H595" s="15"/>
      <c r="I595"/>
      <c r="J595"/>
      <c r="K595"/>
      <c r="L595"/>
      <c r="M595"/>
      <c r="N595"/>
      <c r="O595"/>
      <c r="P595"/>
      <c r="Q595"/>
    </row>
    <row r="596" spans="1:17" x14ac:dyDescent="0.25">
      <c r="A596"/>
      <c r="B596"/>
      <c r="C596"/>
      <c r="D596"/>
      <c r="E596"/>
      <c r="F596" s="454"/>
      <c r="G596"/>
      <c r="H596" s="15"/>
      <c r="I596"/>
      <c r="J596"/>
      <c r="K596"/>
      <c r="L596"/>
      <c r="M596"/>
      <c r="N596"/>
      <c r="O596"/>
      <c r="P596"/>
      <c r="Q596"/>
    </row>
    <row r="597" spans="1:17" x14ac:dyDescent="0.25">
      <c r="A597"/>
      <c r="B597"/>
      <c r="C597"/>
      <c r="D597"/>
      <c r="E597"/>
      <c r="F597" s="454"/>
      <c r="G597"/>
      <c r="H597" s="15"/>
      <c r="I597"/>
      <c r="J597"/>
      <c r="K597"/>
      <c r="L597"/>
      <c r="M597"/>
      <c r="N597"/>
      <c r="O597"/>
      <c r="P597"/>
      <c r="Q597"/>
    </row>
    <row r="598" spans="1:17" x14ac:dyDescent="0.25">
      <c r="A598"/>
      <c r="B598"/>
      <c r="C598"/>
      <c r="D598"/>
      <c r="E598"/>
      <c r="F598" s="454"/>
      <c r="G598"/>
      <c r="H598" s="15"/>
      <c r="I598"/>
      <c r="J598"/>
      <c r="K598"/>
      <c r="L598"/>
      <c r="M598"/>
      <c r="N598"/>
      <c r="O598"/>
      <c r="P598"/>
      <c r="Q598"/>
    </row>
    <row r="599" spans="1:17" x14ac:dyDescent="0.25">
      <c r="A599"/>
      <c r="B599"/>
      <c r="C599"/>
      <c r="D599"/>
      <c r="E599"/>
      <c r="F599" s="454"/>
      <c r="G599"/>
      <c r="H599" s="15"/>
      <c r="I599"/>
      <c r="J599"/>
      <c r="K599"/>
      <c r="L599"/>
      <c r="M599"/>
      <c r="N599"/>
      <c r="O599"/>
      <c r="P599"/>
      <c r="Q599"/>
    </row>
    <row r="600" spans="1:17" x14ac:dyDescent="0.25">
      <c r="A600"/>
      <c r="B600"/>
      <c r="C600"/>
      <c r="D600"/>
      <c r="E600"/>
      <c r="F600" s="454"/>
      <c r="G600"/>
      <c r="H600" s="15"/>
      <c r="I600"/>
      <c r="J600"/>
      <c r="K600"/>
      <c r="L600"/>
      <c r="M600"/>
      <c r="N600"/>
      <c r="O600"/>
      <c r="P600"/>
      <c r="Q600"/>
    </row>
    <row r="601" spans="1:17" x14ac:dyDescent="0.25">
      <c r="A601"/>
      <c r="B601"/>
      <c r="C601"/>
      <c r="D601"/>
      <c r="E601"/>
      <c r="F601" s="454"/>
      <c r="G601"/>
      <c r="H601" s="15"/>
      <c r="I601"/>
      <c r="J601"/>
      <c r="K601"/>
      <c r="L601"/>
      <c r="M601"/>
      <c r="N601"/>
      <c r="O601"/>
      <c r="P601"/>
      <c r="Q601"/>
    </row>
    <row r="602" spans="1:17" x14ac:dyDescent="0.25">
      <c r="A602"/>
      <c r="B602"/>
      <c r="C602"/>
      <c r="D602"/>
      <c r="E602"/>
      <c r="F602" s="454"/>
      <c r="G602"/>
      <c r="H602" s="15"/>
      <c r="I602"/>
      <c r="J602"/>
      <c r="K602"/>
      <c r="L602"/>
      <c r="M602"/>
      <c r="N602"/>
      <c r="O602"/>
      <c r="P602"/>
      <c r="Q602"/>
    </row>
    <row r="603" spans="1:17" x14ac:dyDescent="0.25">
      <c r="A603"/>
      <c r="B603"/>
      <c r="C603"/>
      <c r="D603"/>
      <c r="E603"/>
      <c r="F603" s="454"/>
      <c r="G603"/>
      <c r="H603" s="15"/>
      <c r="I603"/>
      <c r="J603"/>
      <c r="K603"/>
      <c r="L603"/>
      <c r="M603"/>
      <c r="N603"/>
      <c r="O603"/>
      <c r="P603"/>
      <c r="Q603"/>
    </row>
    <row r="604" spans="1:17" x14ac:dyDescent="0.25">
      <c r="A604"/>
      <c r="B604"/>
      <c r="C604"/>
      <c r="D604"/>
      <c r="E604"/>
      <c r="F604" s="454"/>
      <c r="G604"/>
      <c r="H604" s="15"/>
      <c r="I604"/>
      <c r="J604"/>
      <c r="K604"/>
      <c r="L604"/>
      <c r="M604"/>
      <c r="N604"/>
      <c r="O604"/>
      <c r="P604"/>
      <c r="Q604"/>
    </row>
    <row r="605" spans="1:17" x14ac:dyDescent="0.25">
      <c r="A605"/>
      <c r="B605"/>
      <c r="C605"/>
      <c r="D605"/>
      <c r="E605"/>
      <c r="F605" s="454"/>
      <c r="G605"/>
      <c r="H605" s="15"/>
      <c r="I605"/>
      <c r="J605"/>
      <c r="K605"/>
      <c r="L605"/>
      <c r="M605"/>
      <c r="N605"/>
      <c r="O605"/>
      <c r="P605"/>
      <c r="Q605"/>
    </row>
    <row r="606" spans="1:17" x14ac:dyDescent="0.25">
      <c r="A606"/>
      <c r="B606"/>
      <c r="C606"/>
      <c r="D606"/>
      <c r="E606"/>
      <c r="F606" s="454"/>
      <c r="G606"/>
      <c r="H606" s="15"/>
      <c r="I606"/>
      <c r="J606"/>
      <c r="K606"/>
      <c r="L606"/>
      <c r="M606"/>
      <c r="N606"/>
      <c r="O606"/>
      <c r="P606"/>
      <c r="Q606"/>
    </row>
    <row r="607" spans="1:17" x14ac:dyDescent="0.25">
      <c r="A607"/>
      <c r="B607"/>
      <c r="C607"/>
      <c r="D607"/>
      <c r="E607"/>
      <c r="F607" s="454"/>
      <c r="G607"/>
      <c r="H607" s="15"/>
      <c r="I607"/>
      <c r="J607"/>
      <c r="K607"/>
      <c r="L607"/>
      <c r="M607"/>
      <c r="N607"/>
      <c r="O607"/>
      <c r="P607"/>
      <c r="Q607"/>
    </row>
    <row r="608" spans="1:17" x14ac:dyDescent="0.25">
      <c r="A608"/>
      <c r="B608"/>
      <c r="C608"/>
      <c r="D608"/>
      <c r="E608"/>
      <c r="F608" s="454"/>
      <c r="G608"/>
      <c r="H608" s="15"/>
      <c r="I608"/>
      <c r="J608"/>
      <c r="K608"/>
      <c r="L608"/>
      <c r="M608"/>
      <c r="N608"/>
      <c r="O608"/>
      <c r="P608"/>
      <c r="Q608"/>
    </row>
    <row r="609" spans="1:17" x14ac:dyDescent="0.25">
      <c r="A609"/>
      <c r="B609"/>
      <c r="C609"/>
      <c r="D609"/>
      <c r="E609"/>
      <c r="F609" s="454"/>
      <c r="G609"/>
      <c r="H609" s="15"/>
      <c r="I609"/>
      <c r="J609"/>
      <c r="K609"/>
      <c r="L609"/>
      <c r="M609"/>
      <c r="N609"/>
      <c r="O609"/>
      <c r="P609"/>
      <c r="Q609"/>
    </row>
    <row r="610" spans="1:17" x14ac:dyDescent="0.25">
      <c r="A610"/>
      <c r="B610"/>
      <c r="C610"/>
      <c r="D610"/>
      <c r="E610"/>
      <c r="F610" s="454"/>
      <c r="G610"/>
      <c r="H610" s="15"/>
      <c r="I610"/>
      <c r="J610"/>
      <c r="K610"/>
      <c r="L610"/>
      <c r="M610"/>
      <c r="N610"/>
      <c r="O610"/>
      <c r="P610"/>
      <c r="Q610"/>
    </row>
    <row r="611" spans="1:17" x14ac:dyDescent="0.25">
      <c r="A611"/>
      <c r="B611"/>
      <c r="C611"/>
      <c r="D611"/>
      <c r="E611"/>
      <c r="F611" s="454"/>
      <c r="G611"/>
      <c r="H611" s="15"/>
      <c r="I611"/>
      <c r="J611"/>
      <c r="K611"/>
      <c r="L611"/>
      <c r="M611"/>
      <c r="N611"/>
      <c r="O611"/>
      <c r="P611"/>
      <c r="Q611"/>
    </row>
    <row r="612" spans="1:17" x14ac:dyDescent="0.25">
      <c r="A612"/>
      <c r="B612"/>
      <c r="C612"/>
      <c r="D612"/>
      <c r="E612"/>
      <c r="F612" s="454"/>
      <c r="G612"/>
      <c r="H612" s="15"/>
      <c r="I612"/>
      <c r="J612"/>
      <c r="K612"/>
      <c r="L612"/>
      <c r="M612"/>
      <c r="N612"/>
      <c r="O612"/>
      <c r="P612"/>
      <c r="Q612"/>
    </row>
    <row r="613" spans="1:17" x14ac:dyDescent="0.25">
      <c r="A613"/>
      <c r="B613"/>
      <c r="C613"/>
      <c r="D613"/>
      <c r="E613"/>
      <c r="F613" s="454"/>
      <c r="G613"/>
      <c r="H613" s="15"/>
      <c r="I613"/>
      <c r="J613"/>
      <c r="K613"/>
      <c r="L613"/>
      <c r="M613"/>
      <c r="N613"/>
      <c r="O613"/>
      <c r="P613"/>
      <c r="Q613"/>
    </row>
    <row r="614" spans="1:17" x14ac:dyDescent="0.25">
      <c r="A614"/>
      <c r="B614"/>
      <c r="C614"/>
      <c r="D614"/>
      <c r="E614"/>
      <c r="F614" s="454"/>
      <c r="G614"/>
      <c r="H614" s="15"/>
      <c r="I614"/>
      <c r="J614"/>
      <c r="K614"/>
      <c r="L614"/>
      <c r="M614"/>
      <c r="N614"/>
      <c r="O614"/>
      <c r="P614"/>
      <c r="Q614"/>
    </row>
    <row r="615" spans="1:17" x14ac:dyDescent="0.25">
      <c r="A615"/>
      <c r="B615"/>
      <c r="C615"/>
      <c r="D615"/>
      <c r="E615"/>
      <c r="F615" s="454"/>
      <c r="G615"/>
      <c r="H615" s="15"/>
      <c r="I615"/>
      <c r="J615"/>
      <c r="K615"/>
      <c r="L615"/>
      <c r="M615"/>
      <c r="N615"/>
      <c r="O615"/>
      <c r="P615"/>
      <c r="Q615"/>
    </row>
    <row r="616" spans="1:17" x14ac:dyDescent="0.25">
      <c r="A616"/>
      <c r="B616"/>
      <c r="C616"/>
      <c r="D616"/>
      <c r="E616"/>
      <c r="F616" s="454"/>
      <c r="G616"/>
      <c r="H616" s="15"/>
      <c r="I616"/>
      <c r="J616"/>
      <c r="K616"/>
      <c r="L616"/>
      <c r="M616"/>
      <c r="N616"/>
      <c r="O616"/>
      <c r="P616"/>
      <c r="Q616"/>
    </row>
    <row r="617" spans="1:17" x14ac:dyDescent="0.25">
      <c r="A617"/>
      <c r="B617"/>
      <c r="C617"/>
      <c r="D617"/>
      <c r="E617"/>
      <c r="F617" s="454"/>
      <c r="G617"/>
      <c r="H617" s="15"/>
      <c r="I617"/>
      <c r="J617"/>
      <c r="K617"/>
      <c r="L617"/>
      <c r="M617"/>
      <c r="N617"/>
      <c r="O617"/>
      <c r="P617"/>
      <c r="Q617"/>
    </row>
    <row r="618" spans="1:17" x14ac:dyDescent="0.25">
      <c r="A618"/>
      <c r="B618"/>
      <c r="C618"/>
      <c r="D618"/>
      <c r="E618"/>
      <c r="F618" s="454"/>
      <c r="G618"/>
      <c r="H618" s="15"/>
      <c r="I618"/>
      <c r="J618"/>
      <c r="K618"/>
      <c r="L618"/>
      <c r="M618"/>
      <c r="N618"/>
      <c r="O618"/>
      <c r="P618"/>
      <c r="Q618"/>
    </row>
    <row r="619" spans="1:17" x14ac:dyDescent="0.25">
      <c r="A619"/>
      <c r="B619"/>
      <c r="C619"/>
      <c r="D619"/>
      <c r="E619"/>
      <c r="F619" s="454"/>
      <c r="G619"/>
      <c r="H619" s="15"/>
      <c r="I619"/>
      <c r="J619"/>
      <c r="K619"/>
      <c r="L619"/>
      <c r="M619"/>
      <c r="N619"/>
      <c r="O619"/>
      <c r="P619"/>
      <c r="Q619"/>
    </row>
    <row r="620" spans="1:17" x14ac:dyDescent="0.25">
      <c r="A620"/>
      <c r="B620"/>
      <c r="C620"/>
      <c r="D620"/>
      <c r="E620"/>
      <c r="F620" s="454"/>
      <c r="G620"/>
      <c r="H620" s="15"/>
      <c r="I620"/>
      <c r="J620"/>
      <c r="K620"/>
      <c r="L620"/>
      <c r="M620"/>
      <c r="N620"/>
      <c r="O620"/>
      <c r="P620"/>
      <c r="Q620"/>
    </row>
    <row r="621" spans="1:17" x14ac:dyDescent="0.25">
      <c r="A621"/>
      <c r="B621"/>
      <c r="C621"/>
      <c r="D621"/>
      <c r="E621"/>
      <c r="F621" s="454"/>
      <c r="G621"/>
      <c r="H621" s="15"/>
      <c r="I621"/>
      <c r="J621"/>
      <c r="K621"/>
      <c r="L621"/>
      <c r="M621"/>
      <c r="N621"/>
      <c r="O621"/>
      <c r="P621"/>
      <c r="Q621"/>
    </row>
    <row r="622" spans="1:17" x14ac:dyDescent="0.25">
      <c r="A622"/>
      <c r="B622"/>
      <c r="C622"/>
      <c r="D622"/>
      <c r="E622"/>
      <c r="F622" s="454"/>
      <c r="G622"/>
      <c r="H622" s="15"/>
      <c r="I622"/>
      <c r="J622"/>
      <c r="K622"/>
      <c r="L622"/>
      <c r="M622"/>
      <c r="N622"/>
      <c r="O622"/>
      <c r="P622"/>
      <c r="Q622"/>
    </row>
    <row r="623" spans="1:17" x14ac:dyDescent="0.25">
      <c r="A623"/>
      <c r="B623"/>
      <c r="C623"/>
      <c r="D623"/>
      <c r="E623"/>
      <c r="F623" s="454"/>
      <c r="G623"/>
      <c r="H623" s="15"/>
      <c r="I623"/>
      <c r="J623"/>
      <c r="K623"/>
      <c r="L623"/>
      <c r="M623"/>
      <c r="N623"/>
      <c r="O623"/>
      <c r="P623"/>
      <c r="Q623"/>
    </row>
    <row r="624" spans="1:17" x14ac:dyDescent="0.25">
      <c r="A624"/>
      <c r="B624"/>
      <c r="C624"/>
      <c r="D624"/>
      <c r="E624"/>
      <c r="F624" s="454"/>
      <c r="G624"/>
      <c r="H624" s="15"/>
      <c r="I624"/>
      <c r="J624"/>
      <c r="K624"/>
      <c r="L624"/>
      <c r="M624"/>
      <c r="N624"/>
      <c r="O624"/>
      <c r="P624"/>
      <c r="Q624"/>
    </row>
    <row r="625" spans="1:17" x14ac:dyDescent="0.25">
      <c r="A625"/>
      <c r="B625"/>
      <c r="C625"/>
      <c r="D625"/>
      <c r="E625"/>
      <c r="F625" s="454"/>
      <c r="G625"/>
      <c r="H625" s="15"/>
      <c r="I625"/>
      <c r="J625"/>
      <c r="K625"/>
      <c r="L625"/>
      <c r="M625"/>
      <c r="N625"/>
      <c r="O625"/>
      <c r="P625"/>
      <c r="Q625"/>
    </row>
    <row r="626" spans="1:17" x14ac:dyDescent="0.25">
      <c r="A626"/>
      <c r="B626"/>
      <c r="C626"/>
      <c r="D626"/>
      <c r="E626"/>
      <c r="F626" s="454"/>
      <c r="G626"/>
      <c r="H626" s="15"/>
      <c r="I626"/>
      <c r="J626"/>
      <c r="K626"/>
      <c r="L626"/>
      <c r="M626"/>
      <c r="N626"/>
      <c r="O626"/>
      <c r="P626"/>
      <c r="Q626"/>
    </row>
    <row r="627" spans="1:17" x14ac:dyDescent="0.25">
      <c r="A627"/>
      <c r="B627"/>
      <c r="C627"/>
      <c r="D627"/>
      <c r="E627"/>
      <c r="F627" s="454"/>
      <c r="G627"/>
      <c r="H627" s="15"/>
      <c r="I627"/>
      <c r="J627"/>
      <c r="K627"/>
      <c r="L627"/>
      <c r="M627"/>
      <c r="N627"/>
      <c r="O627"/>
      <c r="P627"/>
      <c r="Q627"/>
    </row>
    <row r="628" spans="1:17" x14ac:dyDescent="0.25">
      <c r="A628"/>
      <c r="B628"/>
      <c r="C628"/>
      <c r="D628"/>
      <c r="E628"/>
      <c r="F628" s="454"/>
      <c r="G628"/>
      <c r="H628" s="15"/>
      <c r="I628"/>
      <c r="J628"/>
      <c r="K628"/>
      <c r="L628"/>
      <c r="M628"/>
      <c r="N628"/>
      <c r="O628"/>
      <c r="P628"/>
      <c r="Q628"/>
    </row>
    <row r="629" spans="1:17" x14ac:dyDescent="0.25">
      <c r="A629"/>
      <c r="B629"/>
      <c r="C629"/>
      <c r="D629"/>
      <c r="E629"/>
      <c r="F629" s="454"/>
      <c r="G629"/>
      <c r="H629" s="15"/>
      <c r="I629"/>
      <c r="J629"/>
      <c r="K629"/>
      <c r="L629"/>
      <c r="M629"/>
      <c r="N629"/>
      <c r="O629"/>
      <c r="P629"/>
      <c r="Q629"/>
    </row>
    <row r="630" spans="1:17" x14ac:dyDescent="0.25">
      <c r="A630"/>
      <c r="B630"/>
      <c r="C630"/>
      <c r="D630"/>
      <c r="E630"/>
      <c r="F630" s="454"/>
      <c r="G630"/>
      <c r="H630" s="15"/>
      <c r="I630"/>
      <c r="J630"/>
      <c r="K630"/>
      <c r="L630"/>
      <c r="M630"/>
      <c r="N630"/>
      <c r="O630"/>
      <c r="P630"/>
      <c r="Q630"/>
    </row>
    <row r="631" spans="1:17" x14ac:dyDescent="0.25">
      <c r="A631"/>
      <c r="B631"/>
      <c r="C631"/>
      <c r="D631"/>
      <c r="E631"/>
      <c r="F631" s="454"/>
      <c r="G631"/>
      <c r="H631" s="15"/>
      <c r="I631"/>
      <c r="J631"/>
      <c r="K631"/>
      <c r="L631"/>
      <c r="M631"/>
      <c r="N631"/>
      <c r="O631"/>
      <c r="P631"/>
      <c r="Q631"/>
    </row>
    <row r="632" spans="1:17" x14ac:dyDescent="0.25">
      <c r="A632"/>
      <c r="B632"/>
      <c r="C632"/>
      <c r="D632"/>
      <c r="E632"/>
      <c r="F632" s="454"/>
      <c r="G632"/>
      <c r="H632" s="15"/>
      <c r="I632"/>
      <c r="J632"/>
      <c r="K632"/>
      <c r="L632"/>
      <c r="M632"/>
      <c r="N632"/>
      <c r="O632"/>
      <c r="P632"/>
      <c r="Q632"/>
    </row>
    <row r="633" spans="1:17" x14ac:dyDescent="0.25">
      <c r="A633"/>
      <c r="B633"/>
      <c r="C633"/>
      <c r="D633"/>
      <c r="E633"/>
      <c r="F633" s="454"/>
      <c r="G633"/>
      <c r="H633" s="15"/>
      <c r="I633"/>
      <c r="J633"/>
      <c r="K633"/>
      <c r="L633"/>
      <c r="M633"/>
      <c r="N633"/>
      <c r="O633"/>
      <c r="P633"/>
      <c r="Q633"/>
    </row>
    <row r="634" spans="1:17" x14ac:dyDescent="0.25">
      <c r="A634"/>
      <c r="B634"/>
      <c r="C634"/>
      <c r="D634"/>
      <c r="E634"/>
      <c r="F634" s="454"/>
      <c r="G634"/>
      <c r="H634" s="15"/>
      <c r="I634"/>
      <c r="J634"/>
      <c r="K634"/>
      <c r="L634"/>
      <c r="M634"/>
      <c r="N634"/>
      <c r="O634"/>
      <c r="P634"/>
      <c r="Q634"/>
    </row>
    <row r="635" spans="1:17" x14ac:dyDescent="0.25">
      <c r="A635"/>
      <c r="B635"/>
      <c r="C635"/>
      <c r="D635"/>
      <c r="E635"/>
      <c r="F635" s="454"/>
      <c r="G635"/>
      <c r="H635" s="15"/>
      <c r="I635"/>
      <c r="J635"/>
      <c r="K635"/>
      <c r="L635"/>
      <c r="M635"/>
      <c r="N635"/>
      <c r="O635"/>
      <c r="P635"/>
      <c r="Q635"/>
    </row>
    <row r="636" spans="1:17" x14ac:dyDescent="0.25">
      <c r="A636"/>
      <c r="B636"/>
      <c r="C636"/>
      <c r="D636"/>
      <c r="E636"/>
      <c r="F636" s="454"/>
      <c r="G636"/>
      <c r="H636" s="15"/>
      <c r="I636"/>
      <c r="J636"/>
      <c r="K636"/>
      <c r="L636"/>
      <c r="M636"/>
      <c r="N636"/>
      <c r="O636"/>
      <c r="P636"/>
      <c r="Q636"/>
    </row>
    <row r="637" spans="1:17" x14ac:dyDescent="0.25">
      <c r="A637"/>
      <c r="B637"/>
      <c r="C637"/>
      <c r="D637"/>
      <c r="E637"/>
      <c r="F637" s="454"/>
      <c r="G637"/>
      <c r="H637" s="15"/>
      <c r="I637"/>
      <c r="J637"/>
      <c r="K637"/>
      <c r="L637"/>
      <c r="M637"/>
      <c r="N637"/>
      <c r="O637"/>
      <c r="P637"/>
      <c r="Q637"/>
    </row>
    <row r="638" spans="1:17" x14ac:dyDescent="0.25">
      <c r="A638"/>
      <c r="B638"/>
      <c r="C638"/>
      <c r="D638"/>
      <c r="E638"/>
      <c r="F638" s="454"/>
      <c r="G638"/>
      <c r="H638" s="15"/>
      <c r="I638"/>
      <c r="J638"/>
      <c r="K638"/>
      <c r="L638"/>
      <c r="M638"/>
      <c r="N638"/>
      <c r="O638"/>
      <c r="P638"/>
      <c r="Q638"/>
    </row>
    <row r="639" spans="1:17" x14ac:dyDescent="0.25">
      <c r="A639"/>
      <c r="B639"/>
      <c r="C639"/>
      <c r="D639"/>
      <c r="E639"/>
      <c r="F639" s="454"/>
      <c r="G639"/>
      <c r="H639" s="15"/>
      <c r="I639"/>
      <c r="J639"/>
      <c r="K639"/>
      <c r="L639"/>
      <c r="M639"/>
      <c r="N639"/>
      <c r="O639"/>
      <c r="P639"/>
      <c r="Q639"/>
    </row>
    <row r="640" spans="1:17" x14ac:dyDescent="0.25">
      <c r="A640"/>
      <c r="B640"/>
      <c r="C640"/>
      <c r="D640"/>
      <c r="E640"/>
      <c r="F640" s="454"/>
      <c r="G640"/>
      <c r="H640" s="15"/>
      <c r="I640"/>
      <c r="J640"/>
      <c r="K640"/>
      <c r="L640"/>
      <c r="M640"/>
      <c r="N640"/>
      <c r="O640"/>
      <c r="P640"/>
      <c r="Q640"/>
    </row>
    <row r="641" spans="1:17" x14ac:dyDescent="0.25">
      <c r="A641"/>
      <c r="B641"/>
      <c r="C641"/>
      <c r="D641"/>
      <c r="E641"/>
      <c r="F641" s="454"/>
      <c r="G641"/>
      <c r="H641" s="15"/>
      <c r="I641"/>
      <c r="J641"/>
      <c r="K641"/>
      <c r="L641"/>
      <c r="M641"/>
      <c r="N641"/>
      <c r="O641"/>
      <c r="P641"/>
      <c r="Q641"/>
    </row>
    <row r="642" spans="1:17" x14ac:dyDescent="0.25">
      <c r="A642"/>
      <c r="B642"/>
      <c r="C642"/>
      <c r="D642"/>
      <c r="E642"/>
      <c r="F642" s="454"/>
      <c r="G642"/>
      <c r="H642" s="15"/>
      <c r="I642"/>
      <c r="J642"/>
      <c r="K642"/>
      <c r="L642"/>
      <c r="M642"/>
      <c r="N642"/>
      <c r="O642"/>
      <c r="P642"/>
      <c r="Q642"/>
    </row>
    <row r="643" spans="1:17" x14ac:dyDescent="0.25">
      <c r="A643"/>
      <c r="B643"/>
      <c r="C643"/>
      <c r="D643"/>
      <c r="E643"/>
      <c r="F643" s="454"/>
      <c r="G643"/>
      <c r="H643" s="15"/>
      <c r="I643"/>
      <c r="J643"/>
      <c r="K643"/>
      <c r="L643"/>
      <c r="M643"/>
      <c r="N643"/>
      <c r="O643"/>
      <c r="P643"/>
      <c r="Q643"/>
    </row>
    <row r="644" spans="1:17" x14ac:dyDescent="0.25">
      <c r="A644"/>
      <c r="B644"/>
      <c r="C644"/>
      <c r="D644"/>
      <c r="E644"/>
      <c r="F644" s="454"/>
      <c r="G644"/>
      <c r="H644" s="15"/>
      <c r="I644"/>
      <c r="J644"/>
      <c r="K644"/>
      <c r="L644"/>
      <c r="M644"/>
      <c r="N644"/>
      <c r="O644"/>
      <c r="P644"/>
      <c r="Q644"/>
    </row>
    <row r="645" spans="1:17" x14ac:dyDescent="0.25">
      <c r="A645"/>
      <c r="B645"/>
      <c r="C645"/>
      <c r="D645"/>
      <c r="E645"/>
      <c r="F645" s="454"/>
      <c r="G645"/>
      <c r="H645" s="15"/>
      <c r="I645"/>
      <c r="J645"/>
      <c r="K645"/>
      <c r="L645"/>
      <c r="M645"/>
      <c r="N645"/>
      <c r="O645"/>
      <c r="P645"/>
      <c r="Q645"/>
    </row>
    <row r="646" spans="1:17" x14ac:dyDescent="0.25">
      <c r="A646"/>
      <c r="B646"/>
      <c r="C646"/>
      <c r="D646"/>
      <c r="E646"/>
      <c r="F646" s="454"/>
      <c r="G646"/>
      <c r="H646" s="15"/>
      <c r="I646"/>
      <c r="J646"/>
      <c r="K646"/>
      <c r="L646"/>
      <c r="M646"/>
      <c r="N646"/>
      <c r="O646"/>
      <c r="P646"/>
      <c r="Q646"/>
    </row>
    <row r="647" spans="1:17" x14ac:dyDescent="0.25">
      <c r="A647"/>
      <c r="B647"/>
      <c r="C647"/>
      <c r="D647"/>
      <c r="E647"/>
      <c r="F647" s="454"/>
      <c r="G647"/>
      <c r="H647" s="15"/>
      <c r="I647"/>
      <c r="J647"/>
      <c r="K647"/>
      <c r="L647"/>
      <c r="M647"/>
      <c r="N647"/>
      <c r="O647"/>
      <c r="P647"/>
      <c r="Q647"/>
    </row>
    <row r="648" spans="1:17" x14ac:dyDescent="0.25">
      <c r="A648"/>
      <c r="B648"/>
      <c r="C648"/>
      <c r="D648"/>
      <c r="E648"/>
      <c r="F648" s="454"/>
      <c r="G648"/>
      <c r="H648" s="15"/>
      <c r="I648"/>
      <c r="J648"/>
      <c r="K648"/>
      <c r="L648"/>
      <c r="M648"/>
      <c r="N648"/>
      <c r="O648"/>
      <c r="P648"/>
      <c r="Q648"/>
    </row>
    <row r="649" spans="1:17" x14ac:dyDescent="0.25">
      <c r="A649"/>
      <c r="B649"/>
      <c r="C649"/>
      <c r="D649"/>
      <c r="E649"/>
      <c r="F649" s="454"/>
      <c r="G649"/>
      <c r="H649" s="15"/>
      <c r="I649"/>
      <c r="J649"/>
      <c r="K649"/>
      <c r="L649"/>
      <c r="M649"/>
      <c r="N649"/>
      <c r="O649"/>
      <c r="P649"/>
      <c r="Q649"/>
    </row>
    <row r="650" spans="1:17" x14ac:dyDescent="0.25">
      <c r="A650"/>
      <c r="B650"/>
      <c r="C650"/>
      <c r="D650"/>
      <c r="E650"/>
      <c r="F650" s="454"/>
      <c r="G650"/>
      <c r="H650" s="15"/>
      <c r="I650"/>
      <c r="J650"/>
      <c r="K650"/>
      <c r="L650"/>
      <c r="M650"/>
      <c r="N650"/>
      <c r="O650"/>
      <c r="P650"/>
      <c r="Q650"/>
    </row>
    <row r="651" spans="1:17" x14ac:dyDescent="0.25">
      <c r="A651"/>
      <c r="B651"/>
      <c r="C651"/>
      <c r="D651"/>
      <c r="E651"/>
      <c r="F651" s="454"/>
      <c r="G651"/>
      <c r="H651" s="15"/>
      <c r="I651"/>
      <c r="J651"/>
      <c r="K651"/>
      <c r="L651"/>
      <c r="M651"/>
      <c r="N651"/>
      <c r="O651"/>
      <c r="P651"/>
      <c r="Q651"/>
    </row>
    <row r="652" spans="1:17" x14ac:dyDescent="0.25">
      <c r="A652"/>
      <c r="B652"/>
      <c r="C652"/>
      <c r="D652"/>
      <c r="E652"/>
      <c r="F652" s="454"/>
      <c r="G652"/>
      <c r="H652" s="15"/>
      <c r="I652"/>
      <c r="J652"/>
      <c r="K652"/>
      <c r="L652"/>
      <c r="M652"/>
      <c r="N652"/>
      <c r="O652"/>
      <c r="P652"/>
      <c r="Q652"/>
    </row>
    <row r="653" spans="1:17" x14ac:dyDescent="0.25">
      <c r="A653"/>
      <c r="B653"/>
      <c r="C653"/>
      <c r="D653"/>
      <c r="E653"/>
      <c r="F653" s="454"/>
      <c r="G653"/>
      <c r="H653" s="15"/>
      <c r="I653"/>
      <c r="J653"/>
      <c r="K653"/>
      <c r="L653"/>
      <c r="M653"/>
      <c r="N653"/>
      <c r="O653"/>
      <c r="P653"/>
      <c r="Q653"/>
    </row>
    <row r="654" spans="1:17" x14ac:dyDescent="0.25">
      <c r="A654"/>
      <c r="B654"/>
      <c r="C654"/>
      <c r="D654"/>
      <c r="E654"/>
      <c r="F654" s="454"/>
      <c r="G654"/>
      <c r="H654" s="15"/>
      <c r="I654"/>
      <c r="J654"/>
      <c r="K654"/>
      <c r="L654"/>
      <c r="M654"/>
      <c r="N654"/>
      <c r="O654"/>
      <c r="P654"/>
      <c r="Q654"/>
    </row>
    <row r="655" spans="1:17" x14ac:dyDescent="0.25">
      <c r="A655"/>
      <c r="B655"/>
      <c r="C655"/>
      <c r="D655"/>
      <c r="E655"/>
      <c r="F655" s="454"/>
      <c r="G655"/>
      <c r="H655" s="15"/>
      <c r="I655"/>
      <c r="J655"/>
      <c r="K655"/>
      <c r="L655"/>
      <c r="M655"/>
      <c r="N655"/>
      <c r="O655"/>
      <c r="P655"/>
      <c r="Q655"/>
    </row>
    <row r="656" spans="1:17" x14ac:dyDescent="0.25">
      <c r="A656"/>
      <c r="B656"/>
      <c r="C656"/>
      <c r="D656"/>
      <c r="E656"/>
      <c r="F656" s="454"/>
      <c r="G656"/>
      <c r="H656" s="15"/>
      <c r="I656"/>
      <c r="J656"/>
      <c r="K656"/>
      <c r="L656"/>
      <c r="M656"/>
      <c r="N656"/>
      <c r="O656"/>
      <c r="P656"/>
      <c r="Q656"/>
    </row>
    <row r="657" spans="1:17" x14ac:dyDescent="0.25">
      <c r="A657"/>
      <c r="B657"/>
      <c r="C657"/>
      <c r="D657"/>
      <c r="E657"/>
      <c r="F657" s="454"/>
      <c r="G657"/>
      <c r="H657" s="15"/>
      <c r="I657"/>
      <c r="J657"/>
      <c r="K657"/>
      <c r="L657"/>
      <c r="M657"/>
      <c r="N657"/>
      <c r="O657"/>
      <c r="P657"/>
      <c r="Q657"/>
    </row>
    <row r="658" spans="1:17" x14ac:dyDescent="0.25">
      <c r="A658"/>
      <c r="B658"/>
      <c r="C658"/>
      <c r="D658"/>
      <c r="E658"/>
      <c r="F658" s="454"/>
      <c r="G658"/>
      <c r="H658" s="15"/>
      <c r="I658"/>
      <c r="J658"/>
      <c r="K658"/>
      <c r="L658"/>
      <c r="M658"/>
      <c r="N658"/>
      <c r="O658"/>
      <c r="P658"/>
      <c r="Q658"/>
    </row>
    <row r="659" spans="1:17" x14ac:dyDescent="0.25">
      <c r="A659"/>
      <c r="B659"/>
      <c r="C659"/>
      <c r="D659"/>
      <c r="E659"/>
      <c r="F659" s="454"/>
      <c r="G659"/>
      <c r="H659" s="15"/>
      <c r="I659"/>
      <c r="J659"/>
      <c r="K659"/>
      <c r="L659"/>
      <c r="M659"/>
      <c r="N659"/>
      <c r="O659"/>
      <c r="P659"/>
      <c r="Q659"/>
    </row>
    <row r="660" spans="1:17" x14ac:dyDescent="0.25">
      <c r="A660"/>
      <c r="B660"/>
      <c r="C660"/>
      <c r="D660"/>
      <c r="E660"/>
      <c r="F660" s="454"/>
      <c r="G660"/>
      <c r="H660" s="15"/>
      <c r="I660"/>
      <c r="J660"/>
      <c r="K660"/>
      <c r="L660"/>
      <c r="M660"/>
      <c r="N660"/>
      <c r="O660"/>
      <c r="P660"/>
      <c r="Q660"/>
    </row>
    <row r="661" spans="1:17" x14ac:dyDescent="0.25">
      <c r="A661"/>
      <c r="B661"/>
      <c r="C661"/>
      <c r="D661"/>
      <c r="E661"/>
      <c r="F661" s="454"/>
      <c r="G661"/>
      <c r="H661" s="15"/>
      <c r="I661"/>
      <c r="J661"/>
      <c r="K661"/>
      <c r="L661"/>
      <c r="M661"/>
      <c r="N661"/>
      <c r="O661"/>
      <c r="P661"/>
      <c r="Q661"/>
    </row>
    <row r="662" spans="1:17" x14ac:dyDescent="0.25">
      <c r="A662"/>
      <c r="B662"/>
      <c r="C662"/>
      <c r="D662"/>
      <c r="E662"/>
      <c r="F662" s="454"/>
      <c r="G662"/>
      <c r="H662" s="15"/>
      <c r="I662"/>
      <c r="J662"/>
      <c r="K662"/>
      <c r="L662"/>
      <c r="M662"/>
      <c r="N662"/>
      <c r="O662"/>
      <c r="P662"/>
      <c r="Q662"/>
    </row>
    <row r="663" spans="1:17" x14ac:dyDescent="0.25">
      <c r="A663"/>
      <c r="B663"/>
      <c r="C663"/>
      <c r="D663"/>
      <c r="E663"/>
      <c r="F663" s="454"/>
      <c r="G663"/>
      <c r="H663" s="15"/>
      <c r="I663"/>
      <c r="J663"/>
      <c r="K663"/>
      <c r="L663"/>
      <c r="M663"/>
      <c r="N663"/>
      <c r="O663"/>
      <c r="P663"/>
      <c r="Q663"/>
    </row>
    <row r="664" spans="1:17" x14ac:dyDescent="0.25">
      <c r="A664"/>
      <c r="B664"/>
      <c r="C664"/>
      <c r="D664"/>
      <c r="E664"/>
      <c r="F664" s="454"/>
      <c r="G664"/>
      <c r="H664" s="15"/>
      <c r="I664"/>
      <c r="J664"/>
      <c r="K664"/>
      <c r="L664"/>
      <c r="M664"/>
      <c r="N664"/>
      <c r="O664"/>
      <c r="P664"/>
      <c r="Q664"/>
    </row>
    <row r="665" spans="1:17" x14ac:dyDescent="0.25">
      <c r="A665"/>
      <c r="B665"/>
      <c r="C665"/>
      <c r="D665"/>
      <c r="E665"/>
      <c r="F665" s="454"/>
      <c r="G665"/>
      <c r="H665" s="15"/>
      <c r="I665"/>
      <c r="J665"/>
      <c r="K665"/>
      <c r="L665"/>
      <c r="M665"/>
      <c r="N665"/>
      <c r="O665"/>
      <c r="P665"/>
      <c r="Q665"/>
    </row>
    <row r="666" spans="1:17" x14ac:dyDescent="0.25">
      <c r="A666"/>
      <c r="B666"/>
      <c r="C666"/>
      <c r="D666"/>
      <c r="E666"/>
      <c r="F666" s="454"/>
      <c r="G666"/>
      <c r="H666" s="15"/>
      <c r="I666"/>
      <c r="J666"/>
      <c r="K666"/>
      <c r="L666"/>
      <c r="M666"/>
      <c r="N666"/>
      <c r="O666"/>
      <c r="P666"/>
      <c r="Q666"/>
    </row>
    <row r="667" spans="1:17" x14ac:dyDescent="0.25">
      <c r="A667"/>
      <c r="B667"/>
      <c r="C667"/>
      <c r="D667"/>
      <c r="E667"/>
      <c r="F667" s="454"/>
      <c r="G667"/>
      <c r="H667" s="15"/>
      <c r="I667"/>
      <c r="J667"/>
      <c r="K667"/>
      <c r="L667"/>
      <c r="M667"/>
      <c r="N667"/>
      <c r="O667"/>
      <c r="P667"/>
      <c r="Q667"/>
    </row>
    <row r="668" spans="1:17" x14ac:dyDescent="0.25">
      <c r="A668"/>
      <c r="B668"/>
      <c r="C668"/>
      <c r="D668"/>
      <c r="E668"/>
      <c r="F668" s="454"/>
      <c r="G668"/>
      <c r="H668" s="15"/>
      <c r="I668"/>
      <c r="J668"/>
      <c r="K668"/>
      <c r="L668"/>
      <c r="M668"/>
      <c r="N668"/>
      <c r="O668"/>
      <c r="P668"/>
      <c r="Q668"/>
    </row>
    <row r="669" spans="1:17" x14ac:dyDescent="0.25">
      <c r="A669"/>
      <c r="B669"/>
      <c r="C669"/>
      <c r="D669"/>
      <c r="E669"/>
      <c r="F669" s="454"/>
      <c r="G669"/>
      <c r="H669" s="15"/>
      <c r="I669"/>
      <c r="J669"/>
      <c r="K669"/>
      <c r="L669"/>
      <c r="M669"/>
      <c r="N669"/>
      <c r="O669"/>
      <c r="P669"/>
      <c r="Q669"/>
    </row>
    <row r="670" spans="1:17" x14ac:dyDescent="0.25">
      <c r="A670"/>
      <c r="B670"/>
      <c r="C670"/>
      <c r="D670"/>
      <c r="E670"/>
      <c r="F670" s="454"/>
      <c r="G670"/>
      <c r="H670" s="15"/>
      <c r="I670"/>
      <c r="J670"/>
      <c r="K670"/>
      <c r="L670"/>
      <c r="M670"/>
      <c r="N670"/>
      <c r="O670"/>
      <c r="P670"/>
      <c r="Q670"/>
    </row>
    <row r="671" spans="1:17" x14ac:dyDescent="0.25">
      <c r="A671"/>
      <c r="B671"/>
      <c r="C671"/>
      <c r="D671"/>
      <c r="E671"/>
      <c r="F671" s="454"/>
      <c r="G671"/>
      <c r="H671" s="15"/>
      <c r="I671"/>
      <c r="J671"/>
      <c r="K671"/>
      <c r="L671"/>
      <c r="M671"/>
      <c r="N671"/>
      <c r="O671"/>
      <c r="P671"/>
      <c r="Q671"/>
    </row>
    <row r="672" spans="1:17" x14ac:dyDescent="0.25">
      <c r="A672"/>
      <c r="B672"/>
      <c r="C672"/>
      <c r="D672"/>
      <c r="E672"/>
      <c r="F672" s="454"/>
      <c r="G672"/>
      <c r="H672" s="15"/>
      <c r="I672"/>
      <c r="J672"/>
      <c r="K672"/>
      <c r="L672"/>
      <c r="M672"/>
      <c r="N672"/>
      <c r="O672"/>
      <c r="P672"/>
      <c r="Q672"/>
    </row>
    <row r="673" spans="1:17" x14ac:dyDescent="0.25">
      <c r="A673"/>
      <c r="B673"/>
      <c r="C673"/>
      <c r="D673"/>
      <c r="E673"/>
      <c r="F673" s="454"/>
      <c r="G673"/>
      <c r="H673" s="15"/>
      <c r="I673"/>
      <c r="J673"/>
      <c r="K673"/>
      <c r="L673"/>
      <c r="M673"/>
      <c r="N673"/>
      <c r="O673"/>
      <c r="P673"/>
      <c r="Q673"/>
    </row>
    <row r="674" spans="1:17" x14ac:dyDescent="0.25">
      <c r="A674"/>
      <c r="B674"/>
      <c r="C674"/>
      <c r="D674"/>
      <c r="E674"/>
      <c r="F674" s="454"/>
      <c r="G674"/>
      <c r="H674" s="15"/>
      <c r="I674"/>
      <c r="J674"/>
      <c r="K674"/>
      <c r="L674"/>
      <c r="M674"/>
      <c r="N674"/>
      <c r="O674"/>
      <c r="P674"/>
      <c r="Q674"/>
    </row>
    <row r="675" spans="1:17" x14ac:dyDescent="0.25">
      <c r="A675"/>
      <c r="B675"/>
      <c r="C675"/>
      <c r="D675"/>
      <c r="E675"/>
      <c r="F675" s="454"/>
      <c r="G675"/>
      <c r="H675" s="15"/>
      <c r="I675"/>
      <c r="J675"/>
      <c r="K675"/>
      <c r="L675"/>
      <c r="M675"/>
      <c r="N675"/>
      <c r="O675"/>
      <c r="P675"/>
      <c r="Q675"/>
    </row>
    <row r="676" spans="1:17" x14ac:dyDescent="0.25">
      <c r="A676"/>
      <c r="B676"/>
      <c r="C676"/>
      <c r="D676"/>
      <c r="E676"/>
      <c r="F676" s="454"/>
      <c r="G676"/>
      <c r="H676" s="15"/>
      <c r="I676"/>
      <c r="J676"/>
      <c r="K676"/>
      <c r="L676"/>
      <c r="M676"/>
      <c r="N676"/>
      <c r="O676"/>
      <c r="P676"/>
      <c r="Q676"/>
    </row>
    <row r="677" spans="1:17" x14ac:dyDescent="0.25">
      <c r="A677"/>
      <c r="B677"/>
      <c r="C677"/>
      <c r="D677"/>
      <c r="E677"/>
      <c r="F677" s="454"/>
      <c r="G677"/>
      <c r="H677" s="15"/>
      <c r="I677"/>
      <c r="J677"/>
      <c r="K677"/>
      <c r="L677"/>
      <c r="M677"/>
      <c r="N677"/>
      <c r="O677"/>
      <c r="P677"/>
      <c r="Q677"/>
    </row>
    <row r="678" spans="1:17" x14ac:dyDescent="0.25">
      <c r="A678"/>
      <c r="B678"/>
      <c r="C678"/>
      <c r="D678"/>
      <c r="E678"/>
      <c r="F678" s="454"/>
      <c r="G678"/>
      <c r="H678" s="15"/>
      <c r="I678"/>
      <c r="J678"/>
      <c r="K678"/>
      <c r="L678"/>
      <c r="M678"/>
      <c r="N678"/>
      <c r="O678"/>
      <c r="P678"/>
      <c r="Q678"/>
    </row>
    <row r="679" spans="1:17" x14ac:dyDescent="0.25">
      <c r="A679"/>
      <c r="B679"/>
      <c r="C679"/>
      <c r="D679"/>
      <c r="E679"/>
      <c r="F679" s="454"/>
      <c r="G679"/>
      <c r="H679" s="15"/>
      <c r="I679"/>
      <c r="J679"/>
      <c r="K679"/>
      <c r="L679"/>
      <c r="M679"/>
      <c r="N679"/>
      <c r="O679"/>
      <c r="P679"/>
      <c r="Q679"/>
    </row>
    <row r="680" spans="1:17" x14ac:dyDescent="0.25">
      <c r="A680"/>
      <c r="B680"/>
      <c r="C680"/>
      <c r="D680"/>
      <c r="E680"/>
      <c r="F680" s="454"/>
      <c r="G680"/>
      <c r="H680" s="15"/>
      <c r="I680"/>
      <c r="J680"/>
      <c r="K680"/>
      <c r="L680"/>
      <c r="M680"/>
      <c r="N680"/>
      <c r="O680"/>
      <c r="P680"/>
      <c r="Q680"/>
    </row>
    <row r="681" spans="1:17" x14ac:dyDescent="0.25">
      <c r="A681"/>
      <c r="B681"/>
      <c r="C681"/>
      <c r="D681"/>
      <c r="E681"/>
      <c r="F681" s="454"/>
      <c r="G681"/>
      <c r="H681" s="15"/>
      <c r="I681"/>
      <c r="J681"/>
      <c r="K681"/>
      <c r="L681"/>
      <c r="M681"/>
      <c r="N681"/>
      <c r="O681"/>
      <c r="P681"/>
      <c r="Q681"/>
    </row>
    <row r="682" spans="1:17" x14ac:dyDescent="0.25">
      <c r="A682"/>
      <c r="B682"/>
      <c r="C682"/>
      <c r="D682"/>
      <c r="E682"/>
      <c r="F682" s="454"/>
      <c r="G682"/>
      <c r="H682" s="15"/>
      <c r="I682"/>
      <c r="J682"/>
      <c r="K682"/>
      <c r="L682"/>
      <c r="M682"/>
      <c r="N682"/>
      <c r="O682"/>
      <c r="P682"/>
      <c r="Q682"/>
    </row>
    <row r="683" spans="1:17" x14ac:dyDescent="0.25">
      <c r="A683"/>
      <c r="B683"/>
      <c r="C683"/>
      <c r="D683"/>
      <c r="E683"/>
      <c r="F683" s="454"/>
      <c r="G683"/>
      <c r="H683" s="15"/>
      <c r="I683"/>
      <c r="J683"/>
      <c r="K683"/>
      <c r="L683"/>
      <c r="M683"/>
      <c r="N683"/>
      <c r="O683"/>
      <c r="P683"/>
      <c r="Q683"/>
    </row>
    <row r="684" spans="1:17" x14ac:dyDescent="0.25">
      <c r="A684"/>
      <c r="B684"/>
      <c r="C684"/>
      <c r="D684"/>
      <c r="E684"/>
      <c r="F684" s="454"/>
      <c r="G684"/>
      <c r="H684" s="15"/>
      <c r="I684"/>
      <c r="J684"/>
      <c r="K684"/>
      <c r="L684"/>
      <c r="M684"/>
      <c r="N684"/>
      <c r="O684"/>
      <c r="P684"/>
      <c r="Q684"/>
    </row>
    <row r="685" spans="1:17" x14ac:dyDescent="0.25">
      <c r="A685"/>
      <c r="B685"/>
      <c r="C685"/>
      <c r="D685"/>
      <c r="E685"/>
      <c r="F685" s="454"/>
      <c r="G685"/>
      <c r="H685" s="15"/>
      <c r="I685"/>
      <c r="J685"/>
      <c r="K685"/>
      <c r="L685"/>
      <c r="M685"/>
      <c r="N685"/>
      <c r="O685"/>
      <c r="P685"/>
      <c r="Q685"/>
    </row>
    <row r="686" spans="1:17" x14ac:dyDescent="0.25">
      <c r="A686"/>
      <c r="B686"/>
      <c r="C686"/>
      <c r="D686"/>
      <c r="E686"/>
      <c r="F686" s="454"/>
      <c r="G686"/>
      <c r="H686" s="15"/>
      <c r="I686"/>
      <c r="J686"/>
      <c r="K686"/>
      <c r="L686"/>
      <c r="M686"/>
      <c r="N686"/>
      <c r="O686"/>
      <c r="P686"/>
      <c r="Q686"/>
    </row>
    <row r="687" spans="1:17" x14ac:dyDescent="0.25">
      <c r="A687"/>
      <c r="B687"/>
      <c r="C687"/>
      <c r="D687"/>
      <c r="E687"/>
      <c r="F687" s="454"/>
      <c r="G687"/>
      <c r="H687" s="15"/>
      <c r="I687"/>
      <c r="J687"/>
      <c r="K687"/>
      <c r="L687"/>
      <c r="M687"/>
      <c r="N687"/>
      <c r="O687"/>
      <c r="P687"/>
      <c r="Q687"/>
    </row>
    <row r="688" spans="1:17" x14ac:dyDescent="0.25">
      <c r="A688"/>
      <c r="B688"/>
      <c r="C688"/>
      <c r="D688"/>
      <c r="E688"/>
      <c r="F688" s="454"/>
      <c r="G688"/>
      <c r="H688" s="15"/>
      <c r="I688"/>
      <c r="J688"/>
      <c r="K688"/>
      <c r="L688"/>
      <c r="M688"/>
      <c r="N688"/>
      <c r="O688"/>
      <c r="P688"/>
      <c r="Q688"/>
    </row>
    <row r="689" spans="1:17" x14ac:dyDescent="0.25">
      <c r="A689"/>
      <c r="B689"/>
      <c r="C689"/>
      <c r="D689"/>
      <c r="E689"/>
      <c r="F689" s="454"/>
      <c r="G689"/>
      <c r="H689" s="15"/>
      <c r="I689"/>
      <c r="J689"/>
      <c r="K689"/>
      <c r="L689"/>
      <c r="M689"/>
      <c r="N689"/>
      <c r="O689"/>
      <c r="P689"/>
      <c r="Q689"/>
    </row>
    <row r="690" spans="1:17" x14ac:dyDescent="0.25">
      <c r="A690"/>
      <c r="B690"/>
      <c r="C690"/>
      <c r="D690"/>
      <c r="E690"/>
      <c r="F690" s="454"/>
      <c r="G690"/>
      <c r="H690" s="15"/>
      <c r="I690"/>
      <c r="J690"/>
      <c r="K690"/>
      <c r="L690"/>
      <c r="M690"/>
      <c r="N690"/>
      <c r="O690"/>
      <c r="P690"/>
      <c r="Q690"/>
    </row>
    <row r="691" spans="1:17" x14ac:dyDescent="0.25">
      <c r="A691"/>
      <c r="B691"/>
      <c r="C691"/>
      <c r="D691"/>
      <c r="E691"/>
      <c r="F691" s="454"/>
      <c r="G691"/>
      <c r="H691" s="15"/>
      <c r="I691"/>
      <c r="J691"/>
      <c r="K691"/>
      <c r="L691"/>
      <c r="M691"/>
      <c r="N691"/>
      <c r="O691"/>
      <c r="P691"/>
      <c r="Q691"/>
    </row>
    <row r="692" spans="1:17" x14ac:dyDescent="0.25">
      <c r="A692"/>
      <c r="B692"/>
      <c r="C692"/>
      <c r="D692"/>
      <c r="E692"/>
      <c r="F692" s="454"/>
      <c r="G692"/>
      <c r="H692" s="15"/>
      <c r="I692"/>
      <c r="J692"/>
      <c r="K692"/>
      <c r="L692"/>
      <c r="M692"/>
      <c r="N692"/>
      <c r="O692"/>
      <c r="P692"/>
      <c r="Q692"/>
    </row>
    <row r="693" spans="1:17" x14ac:dyDescent="0.25">
      <c r="A693"/>
      <c r="B693"/>
      <c r="C693"/>
      <c r="D693"/>
      <c r="E693"/>
      <c r="F693" s="454"/>
      <c r="G693"/>
      <c r="H693" s="15"/>
      <c r="I693"/>
      <c r="J693"/>
      <c r="K693"/>
      <c r="L693"/>
      <c r="M693"/>
      <c r="N693"/>
      <c r="O693"/>
      <c r="P693"/>
      <c r="Q693"/>
    </row>
    <row r="694" spans="1:17" x14ac:dyDescent="0.25">
      <c r="A694"/>
      <c r="B694"/>
      <c r="C694"/>
      <c r="D694"/>
      <c r="E694"/>
      <c r="F694" s="454"/>
      <c r="G694"/>
      <c r="H694" s="15"/>
      <c r="I694"/>
      <c r="J694"/>
      <c r="K694"/>
      <c r="L694"/>
      <c r="M694"/>
      <c r="N694"/>
      <c r="O694"/>
      <c r="P694"/>
      <c r="Q694"/>
    </row>
    <row r="695" spans="1:17" x14ac:dyDescent="0.25">
      <c r="A695"/>
      <c r="B695"/>
      <c r="C695"/>
      <c r="D695"/>
      <c r="E695"/>
      <c r="F695" s="454"/>
      <c r="G695"/>
      <c r="H695" s="15"/>
      <c r="I695"/>
      <c r="J695"/>
      <c r="K695"/>
      <c r="L695"/>
      <c r="M695"/>
      <c r="N695"/>
      <c r="O695"/>
      <c r="P695"/>
      <c r="Q695"/>
    </row>
    <row r="696" spans="1:17" x14ac:dyDescent="0.25">
      <c r="A696"/>
      <c r="B696"/>
      <c r="C696"/>
      <c r="D696"/>
      <c r="E696"/>
      <c r="F696" s="454"/>
      <c r="G696"/>
      <c r="H696" s="15"/>
      <c r="I696"/>
      <c r="J696"/>
      <c r="K696"/>
      <c r="L696"/>
      <c r="M696"/>
      <c r="N696"/>
      <c r="O696"/>
      <c r="P696"/>
      <c r="Q696"/>
    </row>
    <row r="697" spans="1:17" x14ac:dyDescent="0.25">
      <c r="A697"/>
      <c r="B697"/>
      <c r="C697"/>
      <c r="D697"/>
      <c r="E697"/>
      <c r="F697" s="454"/>
      <c r="G697"/>
      <c r="H697" s="15"/>
      <c r="I697"/>
      <c r="J697"/>
      <c r="K697"/>
      <c r="L697"/>
      <c r="M697"/>
      <c r="N697"/>
      <c r="O697"/>
      <c r="P697"/>
      <c r="Q697"/>
    </row>
    <row r="698" spans="1:17" x14ac:dyDescent="0.25">
      <c r="A698"/>
      <c r="B698"/>
      <c r="C698"/>
      <c r="D698"/>
      <c r="E698"/>
      <c r="F698" s="454"/>
      <c r="G698"/>
      <c r="H698" s="15"/>
      <c r="I698"/>
      <c r="J698"/>
      <c r="K698"/>
      <c r="L698"/>
      <c r="M698"/>
      <c r="N698"/>
      <c r="O698"/>
      <c r="P698"/>
      <c r="Q698"/>
    </row>
    <row r="699" spans="1:17" x14ac:dyDescent="0.25">
      <c r="A699"/>
      <c r="B699"/>
      <c r="C699"/>
      <c r="D699"/>
      <c r="E699"/>
      <c r="F699" s="454"/>
      <c r="G699"/>
      <c r="H699" s="15"/>
      <c r="I699"/>
      <c r="J699"/>
      <c r="K699"/>
      <c r="L699"/>
      <c r="M699"/>
      <c r="N699"/>
      <c r="O699"/>
      <c r="P699"/>
      <c r="Q699"/>
    </row>
    <row r="700" spans="1:17" x14ac:dyDescent="0.25">
      <c r="A700"/>
      <c r="B700"/>
      <c r="C700"/>
      <c r="D700"/>
      <c r="E700"/>
      <c r="F700" s="454"/>
      <c r="G700"/>
      <c r="H700" s="15"/>
      <c r="I700"/>
      <c r="J700"/>
      <c r="K700"/>
      <c r="L700"/>
      <c r="M700"/>
      <c r="N700"/>
      <c r="O700"/>
      <c r="P700"/>
      <c r="Q700"/>
    </row>
    <row r="701" spans="1:17" x14ac:dyDescent="0.25">
      <c r="A701"/>
      <c r="B701"/>
      <c r="C701"/>
      <c r="D701"/>
      <c r="E701"/>
      <c r="F701" s="454"/>
      <c r="G701"/>
      <c r="H701" s="15"/>
      <c r="I701"/>
      <c r="J701"/>
      <c r="K701"/>
      <c r="L701"/>
      <c r="M701"/>
      <c r="N701"/>
      <c r="O701"/>
      <c r="P701"/>
      <c r="Q701"/>
    </row>
    <row r="702" spans="1:17" x14ac:dyDescent="0.25">
      <c r="A702"/>
      <c r="B702"/>
      <c r="C702"/>
      <c r="D702"/>
      <c r="E702"/>
      <c r="F702" s="454"/>
      <c r="G702"/>
      <c r="H702" s="15"/>
      <c r="I702"/>
      <c r="J702"/>
      <c r="K702"/>
      <c r="L702"/>
      <c r="M702"/>
      <c r="N702"/>
      <c r="O702"/>
      <c r="P702"/>
      <c r="Q702"/>
    </row>
    <row r="703" spans="1:17" x14ac:dyDescent="0.25">
      <c r="A703"/>
      <c r="B703"/>
      <c r="C703"/>
      <c r="D703"/>
      <c r="E703"/>
      <c r="F703" s="454"/>
      <c r="G703"/>
      <c r="H703" s="15"/>
      <c r="I703"/>
      <c r="J703"/>
      <c r="K703"/>
      <c r="L703"/>
      <c r="M703"/>
      <c r="N703"/>
      <c r="O703"/>
      <c r="P703"/>
      <c r="Q703"/>
    </row>
    <row r="704" spans="1:17" x14ac:dyDescent="0.25">
      <c r="A704"/>
      <c r="B704"/>
      <c r="C704"/>
      <c r="D704"/>
      <c r="E704"/>
      <c r="F704" s="454"/>
      <c r="G704"/>
      <c r="H704" s="15"/>
      <c r="I704"/>
      <c r="J704"/>
      <c r="K704"/>
      <c r="L704"/>
      <c r="M704"/>
      <c r="N704"/>
      <c r="O704"/>
      <c r="P704"/>
      <c r="Q704"/>
    </row>
    <row r="705" spans="1:17" x14ac:dyDescent="0.25">
      <c r="A705"/>
      <c r="B705"/>
      <c r="C705"/>
      <c r="D705"/>
      <c r="E705"/>
      <c r="F705" s="454"/>
      <c r="G705"/>
      <c r="H705" s="15"/>
      <c r="I705"/>
      <c r="J705"/>
      <c r="K705"/>
      <c r="L705"/>
      <c r="M705"/>
      <c r="N705"/>
      <c r="O705"/>
      <c r="P705"/>
      <c r="Q705"/>
    </row>
    <row r="706" spans="1:17" x14ac:dyDescent="0.25">
      <c r="A706"/>
      <c r="B706"/>
      <c r="C706"/>
      <c r="D706"/>
      <c r="E706"/>
      <c r="F706" s="454"/>
      <c r="G706"/>
      <c r="H706" s="15"/>
      <c r="I706"/>
      <c r="J706"/>
      <c r="K706"/>
      <c r="L706"/>
      <c r="M706"/>
      <c r="N706"/>
      <c r="O706"/>
      <c r="P706"/>
      <c r="Q706"/>
    </row>
    <row r="707" spans="1:17" x14ac:dyDescent="0.25">
      <c r="A707"/>
      <c r="B707"/>
      <c r="C707"/>
      <c r="D707"/>
      <c r="E707"/>
      <c r="F707" s="454"/>
      <c r="G707"/>
      <c r="H707" s="15"/>
      <c r="I707"/>
      <c r="J707"/>
      <c r="K707"/>
      <c r="L707"/>
      <c r="M707"/>
      <c r="N707"/>
      <c r="O707"/>
      <c r="P707"/>
      <c r="Q707"/>
    </row>
    <row r="708" spans="1:17" x14ac:dyDescent="0.25">
      <c r="A708"/>
      <c r="B708"/>
      <c r="C708"/>
      <c r="D708"/>
      <c r="E708"/>
      <c r="F708" s="454"/>
      <c r="G708"/>
      <c r="H708" s="15"/>
      <c r="I708"/>
      <c r="J708"/>
      <c r="K708"/>
      <c r="L708"/>
      <c r="M708"/>
      <c r="N708"/>
      <c r="O708"/>
      <c r="P708"/>
      <c r="Q708"/>
    </row>
    <row r="709" spans="1:17" x14ac:dyDescent="0.25">
      <c r="A709"/>
      <c r="B709"/>
      <c r="C709"/>
      <c r="D709"/>
      <c r="E709"/>
      <c r="F709" s="454"/>
      <c r="G709"/>
      <c r="H709" s="15"/>
      <c r="I709"/>
      <c r="J709"/>
      <c r="K709"/>
      <c r="L709"/>
      <c r="M709"/>
      <c r="N709"/>
      <c r="O709"/>
      <c r="P709"/>
      <c r="Q709"/>
    </row>
    <row r="710" spans="1:17" x14ac:dyDescent="0.25">
      <c r="A710"/>
      <c r="B710"/>
      <c r="C710"/>
      <c r="D710"/>
      <c r="E710"/>
      <c r="F710" s="454"/>
      <c r="G710"/>
      <c r="H710" s="15"/>
      <c r="I710"/>
      <c r="J710"/>
      <c r="K710"/>
      <c r="L710"/>
      <c r="M710"/>
      <c r="N710"/>
      <c r="O710"/>
      <c r="P710"/>
      <c r="Q710"/>
    </row>
    <row r="711" spans="1:17" x14ac:dyDescent="0.25">
      <c r="A711"/>
      <c r="B711"/>
      <c r="C711"/>
      <c r="D711"/>
      <c r="E711"/>
      <c r="F711" s="454"/>
      <c r="G711"/>
      <c r="H711" s="15"/>
      <c r="I711"/>
      <c r="J711"/>
      <c r="K711"/>
      <c r="L711"/>
      <c r="M711"/>
      <c r="N711"/>
      <c r="O711"/>
      <c r="P711"/>
      <c r="Q711"/>
    </row>
    <row r="712" spans="1:17" x14ac:dyDescent="0.25">
      <c r="A712"/>
      <c r="B712"/>
      <c r="C712"/>
      <c r="D712"/>
      <c r="E712"/>
      <c r="F712" s="454"/>
      <c r="G712"/>
      <c r="H712" s="15"/>
      <c r="I712"/>
      <c r="J712"/>
      <c r="K712"/>
      <c r="L712"/>
      <c r="M712"/>
      <c r="N712"/>
      <c r="O712"/>
      <c r="P712"/>
      <c r="Q712"/>
    </row>
    <row r="713" spans="1:17" x14ac:dyDescent="0.25">
      <c r="A713"/>
      <c r="B713"/>
      <c r="C713"/>
      <c r="D713"/>
      <c r="E713"/>
      <c r="F713" s="454"/>
      <c r="G713"/>
      <c r="H713" s="15"/>
      <c r="I713"/>
      <c r="J713"/>
      <c r="K713"/>
      <c r="L713"/>
      <c r="M713"/>
      <c r="N713"/>
      <c r="O713"/>
      <c r="P713"/>
      <c r="Q713"/>
    </row>
    <row r="714" spans="1:17" x14ac:dyDescent="0.25">
      <c r="A714"/>
      <c r="B714"/>
      <c r="C714"/>
      <c r="D714"/>
      <c r="E714"/>
      <c r="F714" s="454"/>
      <c r="G714"/>
      <c r="H714" s="15"/>
      <c r="I714"/>
      <c r="J714"/>
      <c r="K714"/>
      <c r="L714"/>
      <c r="M714"/>
      <c r="N714"/>
      <c r="O714"/>
      <c r="P714"/>
      <c r="Q714"/>
    </row>
    <row r="715" spans="1:17" x14ac:dyDescent="0.25">
      <c r="A715"/>
      <c r="B715"/>
      <c r="C715"/>
      <c r="D715"/>
      <c r="E715"/>
      <c r="F715" s="454"/>
      <c r="G715"/>
      <c r="H715" s="15"/>
      <c r="I715"/>
      <c r="J715"/>
      <c r="K715"/>
      <c r="L715"/>
      <c r="M715"/>
      <c r="N715"/>
      <c r="O715"/>
      <c r="P715"/>
      <c r="Q715"/>
    </row>
    <row r="716" spans="1:17" x14ac:dyDescent="0.25">
      <c r="A716"/>
      <c r="B716"/>
      <c r="C716"/>
      <c r="D716"/>
      <c r="E716"/>
      <c r="F716" s="454"/>
      <c r="G716"/>
      <c r="H716" s="15"/>
      <c r="I716"/>
      <c r="J716"/>
      <c r="K716"/>
      <c r="L716"/>
      <c r="M716"/>
      <c r="N716"/>
      <c r="O716"/>
      <c r="P716"/>
      <c r="Q716"/>
    </row>
  </sheetData>
  <mergeCells count="2">
    <mergeCell ref="A1:F1"/>
    <mergeCell ref="M1:Q1"/>
  </mergeCells>
  <pageMargins left="0.7" right="0.7" top="0.75" bottom="0.75" header="0.3" footer="0.3"/>
  <pageSetup scale="7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zoomScaleNormal="100" workbookViewId="0">
      <selection activeCell="F2" sqref="F1:F1048576"/>
    </sheetView>
  </sheetViews>
  <sheetFormatPr defaultColWidth="24.85546875" defaultRowHeight="15" x14ac:dyDescent="0.25"/>
  <cols>
    <col min="1" max="1" width="9" style="12" customWidth="1"/>
    <col min="2" max="2" width="9.28515625" style="12" customWidth="1"/>
    <col min="3" max="3" width="6.28515625" style="12" customWidth="1"/>
    <col min="4" max="4" width="7.28515625" style="12" customWidth="1"/>
    <col min="5" max="5" width="10.42578125" style="12" customWidth="1"/>
    <col min="6" max="6" width="19" style="456" customWidth="1"/>
    <col min="7" max="7" width="5.5703125" style="12" customWidth="1"/>
    <col min="8" max="8" width="7.42578125" style="12" customWidth="1"/>
    <col min="9" max="9" width="5.28515625" style="12" customWidth="1"/>
    <col min="10" max="10" width="7.5703125" style="12" customWidth="1"/>
    <col min="11" max="11" width="12.28515625" style="12" customWidth="1"/>
    <col min="12" max="12" width="10.42578125" style="12" customWidth="1"/>
    <col min="13" max="13" width="5" style="12" customWidth="1"/>
    <col min="14" max="14" width="5.42578125" style="12" customWidth="1"/>
    <col min="15" max="15" width="5.140625" style="12" customWidth="1"/>
    <col min="16" max="16" width="11.140625" style="12" customWidth="1"/>
    <col min="17" max="17" width="12.28515625" style="12" customWidth="1"/>
  </cols>
  <sheetData>
    <row r="1" spans="1:17" ht="15.75" x14ac:dyDescent="0.25">
      <c r="A1" s="500" t="s">
        <v>2526</v>
      </c>
      <c r="B1" s="500"/>
      <c r="C1" s="500"/>
      <c r="D1" s="500"/>
      <c r="E1" s="500"/>
      <c r="F1" s="500"/>
      <c r="L1" s="492" t="s">
        <v>2529</v>
      </c>
      <c r="M1" s="492"/>
      <c r="N1" s="492"/>
      <c r="O1" s="492"/>
      <c r="P1" s="492"/>
      <c r="Q1" s="492"/>
    </row>
    <row r="2" spans="1:17" s="51" customFormat="1" ht="36" x14ac:dyDescent="0.25">
      <c r="A2" s="68" t="s">
        <v>382</v>
      </c>
      <c r="B2" s="68" t="s">
        <v>383</v>
      </c>
      <c r="C2" s="122" t="s">
        <v>384</v>
      </c>
      <c r="D2" s="68" t="s">
        <v>385</v>
      </c>
      <c r="E2" s="68" t="s">
        <v>386</v>
      </c>
      <c r="F2" s="415" t="s">
        <v>387</v>
      </c>
      <c r="G2" s="70" t="s">
        <v>410</v>
      </c>
      <c r="H2" s="68" t="s">
        <v>388</v>
      </c>
      <c r="I2" s="68" t="s">
        <v>389</v>
      </c>
      <c r="J2" s="68" t="s">
        <v>390</v>
      </c>
      <c r="K2" s="68" t="s">
        <v>1</v>
      </c>
      <c r="L2" s="68" t="s">
        <v>391</v>
      </c>
      <c r="M2" s="70" t="s">
        <v>392</v>
      </c>
      <c r="N2" s="68" t="s">
        <v>393</v>
      </c>
      <c r="O2" s="68" t="s">
        <v>394</v>
      </c>
      <c r="P2" s="68" t="s">
        <v>395</v>
      </c>
      <c r="Q2" s="68" t="s">
        <v>396</v>
      </c>
    </row>
    <row r="3" spans="1:17" ht="108" x14ac:dyDescent="0.25">
      <c r="A3" s="67" t="s">
        <v>974</v>
      </c>
      <c r="B3" s="67" t="s">
        <v>1787</v>
      </c>
      <c r="C3" s="67" t="s">
        <v>632</v>
      </c>
      <c r="D3" s="101" t="s">
        <v>2002</v>
      </c>
      <c r="E3" s="67" t="s">
        <v>973</v>
      </c>
      <c r="F3" s="420">
        <v>2798366.66</v>
      </c>
      <c r="G3" s="67">
        <v>1967</v>
      </c>
      <c r="H3" s="67" t="s">
        <v>457</v>
      </c>
      <c r="I3" s="67">
        <v>60</v>
      </c>
      <c r="J3" s="67" t="s">
        <v>1570</v>
      </c>
      <c r="K3" s="67" t="s">
        <v>949</v>
      </c>
      <c r="L3" s="67" t="s">
        <v>951</v>
      </c>
      <c r="M3" s="67"/>
      <c r="N3" s="67"/>
      <c r="O3" s="67"/>
      <c r="P3" s="67" t="s">
        <v>1803</v>
      </c>
      <c r="Q3" s="67" t="s">
        <v>950</v>
      </c>
    </row>
    <row r="4" spans="1:17" ht="156" x14ac:dyDescent="0.25">
      <c r="A4" s="67" t="s">
        <v>974</v>
      </c>
      <c r="B4" s="67" t="s">
        <v>1787</v>
      </c>
      <c r="C4" s="67" t="s">
        <v>632</v>
      </c>
      <c r="D4" s="101" t="s">
        <v>2003</v>
      </c>
      <c r="E4" s="67" t="s">
        <v>2488</v>
      </c>
      <c r="F4" s="420">
        <v>2665015.1</v>
      </c>
      <c r="G4" s="67">
        <v>1981</v>
      </c>
      <c r="H4" s="67" t="s">
        <v>457</v>
      </c>
      <c r="I4" s="67">
        <v>60</v>
      </c>
      <c r="J4" s="67" t="s">
        <v>1570</v>
      </c>
      <c r="K4" s="67" t="s">
        <v>952</v>
      </c>
      <c r="L4" s="67" t="s">
        <v>954</v>
      </c>
      <c r="M4" s="67"/>
      <c r="N4" s="67"/>
      <c r="O4" s="67"/>
      <c r="P4" s="67" t="s">
        <v>1804</v>
      </c>
      <c r="Q4" s="67" t="s">
        <v>953</v>
      </c>
    </row>
    <row r="5" spans="1:17" ht="60" x14ac:dyDescent="0.25">
      <c r="A5" s="67" t="s">
        <v>974</v>
      </c>
      <c r="B5" s="67" t="s">
        <v>1787</v>
      </c>
      <c r="C5" s="67" t="s">
        <v>632</v>
      </c>
      <c r="D5" s="101" t="s">
        <v>2004</v>
      </c>
      <c r="E5" s="67" t="s">
        <v>2487</v>
      </c>
      <c r="F5" s="420">
        <v>1524438.01</v>
      </c>
      <c r="G5" s="67">
        <v>1981</v>
      </c>
      <c r="H5" s="67" t="s">
        <v>457</v>
      </c>
      <c r="I5" s="67">
        <v>60</v>
      </c>
      <c r="J5" s="67" t="s">
        <v>1570</v>
      </c>
      <c r="K5" s="67" t="s">
        <v>952</v>
      </c>
      <c r="L5" s="67"/>
      <c r="M5" s="67"/>
      <c r="N5" s="67"/>
      <c r="O5" s="67"/>
      <c r="P5" s="67" t="s">
        <v>1805</v>
      </c>
      <c r="Q5" s="67" t="s">
        <v>955</v>
      </c>
    </row>
    <row r="6" spans="1:17" ht="84" x14ac:dyDescent="0.25">
      <c r="A6" s="67" t="s">
        <v>974</v>
      </c>
      <c r="B6" s="67" t="s">
        <v>1787</v>
      </c>
      <c r="C6" s="67" t="s">
        <v>632</v>
      </c>
      <c r="D6" s="101" t="s">
        <v>2005</v>
      </c>
      <c r="E6" s="67" t="s">
        <v>935</v>
      </c>
      <c r="F6" s="455">
        <v>594226.07999999996</v>
      </c>
      <c r="G6" s="67"/>
      <c r="H6" s="67" t="s">
        <v>457</v>
      </c>
      <c r="I6" s="67">
        <v>60</v>
      </c>
      <c r="J6" s="67" t="s">
        <v>1570</v>
      </c>
      <c r="K6" s="67" t="s">
        <v>952</v>
      </c>
      <c r="L6" s="67"/>
      <c r="M6" s="67"/>
      <c r="N6" s="67"/>
      <c r="O6" s="67"/>
      <c r="P6" s="67"/>
      <c r="Q6" s="67"/>
    </row>
    <row r="7" spans="1:17" ht="96" x14ac:dyDescent="0.25">
      <c r="A7" s="67" t="s">
        <v>974</v>
      </c>
      <c r="B7" s="67" t="s">
        <v>1787</v>
      </c>
      <c r="C7" s="67" t="s">
        <v>632</v>
      </c>
      <c r="D7" s="101" t="s">
        <v>2006</v>
      </c>
      <c r="E7" s="67" t="s">
        <v>945</v>
      </c>
      <c r="F7" s="455">
        <v>2274617.4900000002</v>
      </c>
      <c r="G7" s="67"/>
      <c r="H7" s="67" t="s">
        <v>457</v>
      </c>
      <c r="I7" s="67">
        <v>60</v>
      </c>
      <c r="J7" s="67" t="s">
        <v>1570</v>
      </c>
      <c r="K7" s="67" t="s">
        <v>952</v>
      </c>
      <c r="L7" s="67"/>
      <c r="M7" s="67"/>
      <c r="N7" s="67"/>
      <c r="O7" s="67"/>
      <c r="P7" s="67"/>
      <c r="Q7" s="67"/>
    </row>
    <row r="8" spans="1:17" ht="108" x14ac:dyDescent="0.25">
      <c r="A8" s="67" t="s">
        <v>974</v>
      </c>
      <c r="B8" s="67" t="s">
        <v>1787</v>
      </c>
      <c r="C8" s="67" t="s">
        <v>632</v>
      </c>
      <c r="D8" s="101" t="s">
        <v>2007</v>
      </c>
      <c r="E8" s="67" t="s">
        <v>936</v>
      </c>
      <c r="F8" s="455">
        <f>802598.93+68594.14</f>
        <v>871193.07000000007</v>
      </c>
      <c r="G8" s="67"/>
      <c r="H8" s="67" t="s">
        <v>457</v>
      </c>
      <c r="I8" s="67">
        <v>60</v>
      </c>
      <c r="J8" s="67" t="s">
        <v>1570</v>
      </c>
      <c r="K8" s="67" t="s">
        <v>952</v>
      </c>
      <c r="L8" s="67"/>
      <c r="M8" s="67"/>
      <c r="N8" s="67"/>
      <c r="O8" s="67"/>
      <c r="P8" s="67"/>
      <c r="Q8" s="67"/>
    </row>
    <row r="9" spans="1:17" ht="96" x14ac:dyDescent="0.25">
      <c r="A9" s="67" t="s">
        <v>974</v>
      </c>
      <c r="B9" s="67" t="s">
        <v>1787</v>
      </c>
      <c r="C9" s="67" t="s">
        <v>632</v>
      </c>
      <c r="D9" s="101" t="s">
        <v>2008</v>
      </c>
      <c r="E9" s="67" t="s">
        <v>937</v>
      </c>
      <c r="F9" s="455">
        <v>505482.57</v>
      </c>
      <c r="G9" s="67"/>
      <c r="H9" s="67" t="s">
        <v>457</v>
      </c>
      <c r="I9" s="67">
        <v>60</v>
      </c>
      <c r="J9" s="67" t="s">
        <v>1570</v>
      </c>
      <c r="K9" s="67" t="s">
        <v>952</v>
      </c>
      <c r="L9" s="67"/>
      <c r="M9" s="67"/>
      <c r="N9" s="67"/>
      <c r="O9" s="67"/>
      <c r="P9" s="67"/>
      <c r="Q9" s="67"/>
    </row>
    <row r="10" spans="1:17" ht="108" x14ac:dyDescent="0.25">
      <c r="A10" s="67" t="s">
        <v>974</v>
      </c>
      <c r="B10" s="67" t="s">
        <v>1787</v>
      </c>
      <c r="C10" s="67" t="s">
        <v>632</v>
      </c>
      <c r="D10" s="101" t="s">
        <v>2009</v>
      </c>
      <c r="E10" s="67" t="s">
        <v>938</v>
      </c>
      <c r="F10" s="455">
        <v>42186</v>
      </c>
      <c r="G10" s="67"/>
      <c r="H10" s="67" t="s">
        <v>944</v>
      </c>
      <c r="I10" s="67">
        <v>18</v>
      </c>
      <c r="J10" s="67" t="s">
        <v>1570</v>
      </c>
      <c r="K10" s="67" t="s">
        <v>952</v>
      </c>
      <c r="L10" s="67"/>
      <c r="M10" s="67"/>
      <c r="N10" s="67"/>
      <c r="O10" s="67"/>
      <c r="P10" s="67"/>
      <c r="Q10" s="67"/>
    </row>
    <row r="11" spans="1:17" ht="96" x14ac:dyDescent="0.25">
      <c r="A11" s="67" t="s">
        <v>974</v>
      </c>
      <c r="B11" s="67" t="s">
        <v>1787</v>
      </c>
      <c r="C11" s="67" t="s">
        <v>632</v>
      </c>
      <c r="D11" s="101" t="s">
        <v>2010</v>
      </c>
      <c r="E11" s="67" t="s">
        <v>980</v>
      </c>
      <c r="F11" s="455">
        <v>58970.29</v>
      </c>
      <c r="G11" s="67"/>
      <c r="H11" s="67" t="s">
        <v>457</v>
      </c>
      <c r="I11" s="67">
        <v>60</v>
      </c>
      <c r="J11" s="67" t="s">
        <v>1570</v>
      </c>
      <c r="K11" s="67" t="s">
        <v>952</v>
      </c>
      <c r="L11" s="67"/>
      <c r="M11" s="67"/>
      <c r="N11" s="67"/>
      <c r="O11" s="67"/>
      <c r="P11" s="67"/>
      <c r="Q11" s="67"/>
    </row>
    <row r="12" spans="1:17" s="51" customFormat="1" ht="15.75" x14ac:dyDescent="0.25">
      <c r="A12" s="313" t="s">
        <v>2496</v>
      </c>
      <c r="B12" s="313"/>
      <c r="C12" s="313"/>
      <c r="D12" s="313"/>
      <c r="E12" s="313"/>
      <c r="F12" s="412">
        <f>SUM(F3:F11)</f>
        <v>11334495.27</v>
      </c>
      <c r="G12" s="313"/>
      <c r="H12" s="313"/>
      <c r="I12" s="313"/>
      <c r="J12" s="313"/>
      <c r="K12" s="313"/>
      <c r="L12" s="313"/>
      <c r="M12" s="313"/>
      <c r="N12" s="313"/>
      <c r="O12" s="313"/>
      <c r="P12" s="313"/>
      <c r="Q12" s="313"/>
    </row>
  </sheetData>
  <mergeCells count="2">
    <mergeCell ref="A1:F1"/>
    <mergeCell ref="L1:Q1"/>
  </mergeCells>
  <pageMargins left="0.7" right="0.7" top="0.75" bottom="0.75" header="0.3" footer="0.3"/>
  <pageSetup scale="7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zoomScaleNormal="100" workbookViewId="0">
      <selection activeCell="J13" sqref="J13"/>
    </sheetView>
  </sheetViews>
  <sheetFormatPr defaultRowHeight="15" x14ac:dyDescent="0.25"/>
  <cols>
    <col min="1" max="1" width="8.85546875" style="28"/>
    <col min="2" max="2" width="10" style="28" customWidth="1"/>
    <col min="3" max="3" width="5.85546875" style="28" customWidth="1"/>
    <col min="4" max="4" width="8.85546875" style="28"/>
    <col min="5" max="5" width="11.140625" style="28" customWidth="1"/>
    <col min="6" max="6" width="18.28515625" style="457" customWidth="1"/>
    <col min="7" max="7" width="5" style="28" customWidth="1"/>
    <col min="8" max="8" width="8.7109375" style="28" customWidth="1"/>
    <col min="9" max="9" width="6.28515625" style="28" customWidth="1"/>
    <col min="10" max="10" width="7.140625" style="28" customWidth="1"/>
    <col min="11" max="11" width="11.5703125" style="28" customWidth="1"/>
    <col min="12" max="12" width="5.85546875" style="28" customWidth="1"/>
    <col min="13" max="13" width="5.28515625" style="28" customWidth="1"/>
    <col min="14" max="14" width="6" style="28" customWidth="1"/>
    <col min="15" max="15" width="5.85546875" style="28" customWidth="1"/>
    <col min="16" max="16" width="7.140625" style="28" customWidth="1"/>
    <col min="17" max="17" width="8.85546875" style="28"/>
  </cols>
  <sheetData>
    <row r="1" spans="1:17" ht="15.75" x14ac:dyDescent="0.25">
      <c r="A1" s="496" t="s">
        <v>2522</v>
      </c>
      <c r="B1" s="496"/>
      <c r="C1" s="496"/>
      <c r="D1" s="496"/>
      <c r="E1" s="496"/>
      <c r="M1" s="495" t="s">
        <v>2523</v>
      </c>
      <c r="N1" s="495"/>
      <c r="O1" s="495"/>
      <c r="P1" s="495"/>
      <c r="Q1" s="495"/>
    </row>
    <row r="2" spans="1:17" s="51" customFormat="1" ht="24" x14ac:dyDescent="0.25">
      <c r="A2" s="68" t="s">
        <v>382</v>
      </c>
      <c r="B2" s="68" t="s">
        <v>383</v>
      </c>
      <c r="C2" s="122" t="s">
        <v>384</v>
      </c>
      <c r="D2" s="68" t="s">
        <v>385</v>
      </c>
      <c r="E2" s="68" t="s">
        <v>386</v>
      </c>
      <c r="F2" s="415" t="s">
        <v>387</v>
      </c>
      <c r="G2" s="70" t="s">
        <v>410</v>
      </c>
      <c r="H2" s="68" t="s">
        <v>388</v>
      </c>
      <c r="I2" s="68" t="s">
        <v>389</v>
      </c>
      <c r="J2" s="68" t="s">
        <v>390</v>
      </c>
      <c r="K2" s="68" t="s">
        <v>1</v>
      </c>
      <c r="L2" s="68" t="s">
        <v>391</v>
      </c>
      <c r="M2" s="70" t="s">
        <v>392</v>
      </c>
      <c r="N2" s="68" t="s">
        <v>393</v>
      </c>
      <c r="O2" s="68" t="s">
        <v>394</v>
      </c>
      <c r="P2" s="68" t="s">
        <v>395</v>
      </c>
      <c r="Q2" s="68" t="s">
        <v>396</v>
      </c>
    </row>
    <row r="3" spans="1:17" ht="125.45" customHeight="1" x14ac:dyDescent="0.25">
      <c r="A3" s="67" t="s">
        <v>1095</v>
      </c>
      <c r="B3" s="96" t="s">
        <v>1626</v>
      </c>
      <c r="C3" s="67" t="s">
        <v>632</v>
      </c>
      <c r="D3" s="101" t="s">
        <v>2011</v>
      </c>
      <c r="E3" s="88" t="s">
        <v>2436</v>
      </c>
      <c r="F3" s="423">
        <v>132100</v>
      </c>
      <c r="G3" s="67"/>
      <c r="H3" s="67" t="s">
        <v>1572</v>
      </c>
      <c r="I3" s="67">
        <v>60</v>
      </c>
      <c r="J3" s="67" t="s">
        <v>1570</v>
      </c>
      <c r="K3" s="82" t="s">
        <v>59</v>
      </c>
      <c r="L3" s="67"/>
      <c r="M3" s="67"/>
      <c r="N3" s="67"/>
      <c r="O3" s="67"/>
      <c r="P3" s="67" t="s">
        <v>1820</v>
      </c>
      <c r="Q3" s="67" t="s">
        <v>975</v>
      </c>
    </row>
    <row r="4" spans="1:17" ht="48" x14ac:dyDescent="0.25">
      <c r="A4" s="67" t="s">
        <v>1095</v>
      </c>
      <c r="B4" s="67" t="s">
        <v>1626</v>
      </c>
      <c r="C4" s="67" t="s">
        <v>632</v>
      </c>
      <c r="D4" s="101" t="s">
        <v>2012</v>
      </c>
      <c r="E4" s="101" t="s">
        <v>2437</v>
      </c>
      <c r="F4" s="423">
        <v>57700</v>
      </c>
      <c r="G4" s="67"/>
      <c r="H4" s="67" t="s">
        <v>1819</v>
      </c>
      <c r="I4" s="67">
        <v>24</v>
      </c>
      <c r="J4" s="67" t="s">
        <v>1570</v>
      </c>
      <c r="K4" s="100" t="s">
        <v>59</v>
      </c>
      <c r="L4" s="67"/>
      <c r="M4" s="67"/>
      <c r="N4" s="67"/>
      <c r="O4" s="67"/>
      <c r="P4" s="67" t="s">
        <v>1821</v>
      </c>
      <c r="Q4" s="67" t="s">
        <v>976</v>
      </c>
    </row>
    <row r="5" spans="1:17" ht="15.75" x14ac:dyDescent="0.25">
      <c r="A5" s="310" t="s">
        <v>2496</v>
      </c>
      <c r="B5" s="309"/>
      <c r="C5" s="309"/>
      <c r="D5" s="309"/>
      <c r="E5" s="309"/>
      <c r="F5" s="412">
        <f>SUM(F3:F4)</f>
        <v>189800</v>
      </c>
      <c r="G5" s="309"/>
      <c r="H5" s="309"/>
      <c r="I5" s="309"/>
      <c r="J5" s="309"/>
      <c r="K5" s="315"/>
      <c r="L5" s="309"/>
      <c r="M5" s="309"/>
      <c r="N5" s="309"/>
      <c r="O5" s="309"/>
      <c r="P5" s="309"/>
      <c r="Q5" s="309"/>
    </row>
  </sheetData>
  <mergeCells count="2">
    <mergeCell ref="A1:E1"/>
    <mergeCell ref="M1:Q1"/>
  </mergeCells>
  <pageMargins left="0.7" right="0.7" top="0.75" bottom="0.75" header="0.3" footer="0.3"/>
  <pageSetup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zoomScaleNormal="100" workbookViewId="0">
      <selection activeCell="G24" sqref="G24"/>
    </sheetView>
  </sheetViews>
  <sheetFormatPr defaultRowHeight="12" x14ac:dyDescent="0.2"/>
  <cols>
    <col min="1" max="1" width="8.85546875" style="119"/>
    <col min="2" max="2" width="10" style="119" customWidth="1"/>
    <col min="3" max="5" width="8.85546875" style="119"/>
    <col min="6" max="6" width="13.85546875" style="414" customWidth="1"/>
    <col min="7" max="8" width="6.7109375" style="119" customWidth="1"/>
    <col min="9" max="9" width="5" style="119" customWidth="1"/>
    <col min="10" max="10" width="7.140625" style="119" customWidth="1"/>
    <col min="11" max="11" width="9.42578125" style="119" customWidth="1"/>
    <col min="12" max="12" width="6" style="119" customWidth="1"/>
    <col min="13" max="13" width="6.28515625" style="119" customWidth="1"/>
    <col min="14" max="14" width="5.85546875" style="119" customWidth="1"/>
    <col min="15" max="15" width="6.140625" style="119" customWidth="1"/>
    <col min="16" max="16" width="8.28515625" style="119" customWidth="1"/>
    <col min="17" max="17" width="12" style="119" customWidth="1"/>
    <col min="18" max="16384" width="9.140625" style="85"/>
  </cols>
  <sheetData>
    <row r="1" spans="1:17" ht="15.75" x14ac:dyDescent="0.2">
      <c r="A1" s="505" t="s">
        <v>2752</v>
      </c>
      <c r="B1" s="504"/>
      <c r="C1" s="504"/>
      <c r="D1" s="504"/>
      <c r="E1" s="504"/>
      <c r="F1" s="504"/>
      <c r="M1" s="507" t="s">
        <v>2531</v>
      </c>
      <c r="N1" s="508"/>
      <c r="O1" s="508"/>
      <c r="P1" s="508"/>
      <c r="Q1" s="508"/>
    </row>
    <row r="2" spans="1:17" s="190" customFormat="1" ht="24" x14ac:dyDescent="0.2">
      <c r="A2" s="68" t="s">
        <v>382</v>
      </c>
      <c r="B2" s="68" t="s">
        <v>383</v>
      </c>
      <c r="C2" s="122" t="s">
        <v>384</v>
      </c>
      <c r="D2" s="68" t="s">
        <v>385</v>
      </c>
      <c r="E2" s="68" t="s">
        <v>386</v>
      </c>
      <c r="F2" s="415" t="s">
        <v>387</v>
      </c>
      <c r="G2" s="70" t="s">
        <v>410</v>
      </c>
      <c r="H2" s="68" t="s">
        <v>388</v>
      </c>
      <c r="I2" s="68" t="s">
        <v>389</v>
      </c>
      <c r="J2" s="68" t="s">
        <v>390</v>
      </c>
      <c r="K2" s="68" t="s">
        <v>1</v>
      </c>
      <c r="L2" s="68" t="s">
        <v>391</v>
      </c>
      <c r="M2" s="70" t="s">
        <v>392</v>
      </c>
      <c r="N2" s="68" t="s">
        <v>393</v>
      </c>
      <c r="O2" s="68" t="s">
        <v>394</v>
      </c>
      <c r="P2" s="68" t="s">
        <v>395</v>
      </c>
      <c r="Q2" s="68" t="s">
        <v>396</v>
      </c>
    </row>
    <row r="3" spans="1:17" ht="72" x14ac:dyDescent="0.2">
      <c r="A3" s="174" t="s">
        <v>1094</v>
      </c>
      <c r="B3" s="67" t="s">
        <v>1626</v>
      </c>
      <c r="C3" s="67" t="s">
        <v>632</v>
      </c>
      <c r="D3" s="101" t="s">
        <v>2013</v>
      </c>
      <c r="E3" s="87" t="s">
        <v>977</v>
      </c>
      <c r="F3" s="420">
        <v>1263116</v>
      </c>
      <c r="G3" s="67">
        <v>2005</v>
      </c>
      <c r="H3" s="67" t="s">
        <v>1823</v>
      </c>
      <c r="I3" s="67">
        <v>60</v>
      </c>
      <c r="J3" s="67" t="s">
        <v>1570</v>
      </c>
      <c r="K3" s="82" t="s">
        <v>978</v>
      </c>
      <c r="L3" s="124"/>
      <c r="M3" s="67"/>
      <c r="N3" s="67"/>
      <c r="O3" s="67"/>
      <c r="P3" s="67" t="s">
        <v>1822</v>
      </c>
      <c r="Q3" s="67" t="s">
        <v>979</v>
      </c>
    </row>
    <row r="4" spans="1:17" ht="15.75" x14ac:dyDescent="0.2">
      <c r="A4" s="302" t="s">
        <v>2496</v>
      </c>
      <c r="B4" s="124"/>
      <c r="C4" s="124"/>
      <c r="D4" s="124"/>
      <c r="E4" s="124"/>
      <c r="F4" s="418">
        <f>SUM(F3)</f>
        <v>1263116</v>
      </c>
      <c r="G4" s="124"/>
      <c r="H4" s="124"/>
      <c r="I4" s="124"/>
      <c r="J4" s="124"/>
      <c r="K4" s="124"/>
      <c r="L4" s="124"/>
      <c r="M4" s="124"/>
      <c r="N4" s="124"/>
      <c r="O4" s="124"/>
      <c r="P4" s="124"/>
      <c r="Q4" s="124"/>
    </row>
  </sheetData>
  <mergeCells count="2">
    <mergeCell ref="A1:F1"/>
    <mergeCell ref="M1:Q1"/>
  </mergeCells>
  <pageMargins left="0.7" right="0.7" top="0.75" bottom="0.75" header="0.3" footer="0.3"/>
  <pageSetup scale="6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zoomScaleNormal="100" workbookViewId="0">
      <selection activeCell="F2" sqref="F1:F1048576"/>
    </sheetView>
  </sheetViews>
  <sheetFormatPr defaultRowHeight="15" x14ac:dyDescent="0.25"/>
  <cols>
    <col min="1" max="1" width="10.85546875" style="53" customWidth="1"/>
    <col min="2" max="2" width="9.28515625" style="12" customWidth="1"/>
    <col min="3" max="3" width="5.85546875" style="12" customWidth="1"/>
    <col min="4" max="4" width="7.140625" style="12" customWidth="1"/>
    <col min="5" max="5" width="13.140625" style="12" customWidth="1"/>
    <col min="6" max="6" width="23" style="462" customWidth="1"/>
    <col min="7" max="7" width="6.42578125" style="10" customWidth="1"/>
    <col min="8" max="8" width="9.28515625" style="10" customWidth="1"/>
    <col min="9" max="9" width="5.42578125" style="12" customWidth="1"/>
    <col min="10" max="10" width="7.140625" style="12" customWidth="1"/>
    <col min="11" max="11" width="17.5703125" style="12" customWidth="1"/>
    <col min="12" max="12" width="17.28515625" style="12" customWidth="1"/>
    <col min="13" max="13" width="6.140625" style="12" customWidth="1"/>
    <col min="14" max="14" width="6.7109375" style="12" customWidth="1"/>
    <col min="15" max="15" width="6.42578125" style="12" customWidth="1"/>
    <col min="16" max="16" width="7.85546875" style="12" customWidth="1"/>
    <col min="17" max="17" width="13.140625" style="12" customWidth="1"/>
  </cols>
  <sheetData>
    <row r="1" spans="1:17" ht="15.75" x14ac:dyDescent="0.25">
      <c r="A1" s="500" t="s">
        <v>2497</v>
      </c>
      <c r="B1" s="510"/>
      <c r="C1" s="510"/>
      <c r="D1" s="510"/>
      <c r="E1" s="510"/>
      <c r="F1" s="510"/>
      <c r="G1" s="311"/>
      <c r="H1" s="311"/>
      <c r="I1" s="312"/>
      <c r="J1" s="312"/>
      <c r="K1" s="312"/>
      <c r="L1" s="312"/>
      <c r="M1" s="312"/>
      <c r="N1" s="492" t="s">
        <v>2502</v>
      </c>
      <c r="O1" s="492"/>
      <c r="P1" s="492"/>
      <c r="Q1" s="492"/>
    </row>
    <row r="2" spans="1:17" s="51" customFormat="1" ht="24" x14ac:dyDescent="0.25">
      <c r="A2" s="68" t="s">
        <v>382</v>
      </c>
      <c r="B2" s="68" t="s">
        <v>383</v>
      </c>
      <c r="C2" s="122" t="s">
        <v>384</v>
      </c>
      <c r="D2" s="68" t="s">
        <v>385</v>
      </c>
      <c r="E2" s="68" t="s">
        <v>386</v>
      </c>
      <c r="F2" s="415" t="s">
        <v>387</v>
      </c>
      <c r="G2" s="70" t="s">
        <v>410</v>
      </c>
      <c r="H2" s="68" t="s">
        <v>388</v>
      </c>
      <c r="I2" s="68" t="s">
        <v>389</v>
      </c>
      <c r="J2" s="68" t="s">
        <v>390</v>
      </c>
      <c r="K2" s="68" t="s">
        <v>1</v>
      </c>
      <c r="L2" s="68" t="s">
        <v>391</v>
      </c>
      <c r="M2" s="70" t="s">
        <v>392</v>
      </c>
      <c r="N2" s="68" t="s">
        <v>393</v>
      </c>
      <c r="O2" s="68" t="s">
        <v>394</v>
      </c>
      <c r="P2" s="68" t="s">
        <v>395</v>
      </c>
      <c r="Q2" s="68" t="s">
        <v>396</v>
      </c>
    </row>
    <row r="3" spans="1:17" ht="48" x14ac:dyDescent="0.25">
      <c r="A3" s="252" t="s">
        <v>990</v>
      </c>
      <c r="B3" s="253" t="s">
        <v>1573</v>
      </c>
      <c r="C3" s="253" t="s">
        <v>632</v>
      </c>
      <c r="D3" s="300" t="s">
        <v>2014</v>
      </c>
      <c r="E3" s="67" t="s">
        <v>982</v>
      </c>
      <c r="F3" s="459">
        <v>184181.05</v>
      </c>
      <c r="G3" s="255">
        <v>2016</v>
      </c>
      <c r="H3" s="253" t="s">
        <v>457</v>
      </c>
      <c r="I3" s="253">
        <v>60</v>
      </c>
      <c r="J3" s="253" t="s">
        <v>1570</v>
      </c>
      <c r="K3" s="115" t="s">
        <v>987</v>
      </c>
      <c r="L3" s="256" t="s">
        <v>431</v>
      </c>
      <c r="M3" s="253" t="s">
        <v>398</v>
      </c>
      <c r="N3" s="256"/>
      <c r="O3" s="253" t="s">
        <v>398</v>
      </c>
      <c r="P3" s="254"/>
      <c r="Q3" s="117" t="s">
        <v>429</v>
      </c>
    </row>
    <row r="4" spans="1:17" ht="36" x14ac:dyDescent="0.25">
      <c r="A4" s="252" t="s">
        <v>990</v>
      </c>
      <c r="B4" s="253" t="s">
        <v>1573</v>
      </c>
      <c r="C4" s="253" t="s">
        <v>632</v>
      </c>
      <c r="D4" s="300" t="s">
        <v>2015</v>
      </c>
      <c r="E4" s="67" t="s">
        <v>981</v>
      </c>
      <c r="F4" s="410">
        <v>69815.789999999994</v>
      </c>
      <c r="G4" s="67">
        <v>2016</v>
      </c>
      <c r="H4" s="67" t="s">
        <v>457</v>
      </c>
      <c r="I4" s="67">
        <v>60</v>
      </c>
      <c r="J4" s="253" t="s">
        <v>1570</v>
      </c>
      <c r="K4" s="115" t="s">
        <v>985</v>
      </c>
      <c r="L4" s="67"/>
      <c r="M4" s="67"/>
      <c r="N4" s="67"/>
      <c r="O4" s="67"/>
      <c r="P4" s="67"/>
      <c r="Q4" s="67"/>
    </row>
    <row r="5" spans="1:17" ht="72" x14ac:dyDescent="0.25">
      <c r="A5" s="252" t="s">
        <v>990</v>
      </c>
      <c r="B5" s="253" t="s">
        <v>1573</v>
      </c>
      <c r="C5" s="253" t="s">
        <v>632</v>
      </c>
      <c r="D5" s="300" t="s">
        <v>2016</v>
      </c>
      <c r="E5" s="87" t="s">
        <v>983</v>
      </c>
      <c r="F5" s="410">
        <v>3296307</v>
      </c>
      <c r="G5" s="67">
        <v>2016</v>
      </c>
      <c r="H5" s="67" t="s">
        <v>457</v>
      </c>
      <c r="I5" s="67">
        <v>60</v>
      </c>
      <c r="J5" s="253" t="s">
        <v>1570</v>
      </c>
      <c r="K5" s="87" t="s">
        <v>988</v>
      </c>
      <c r="L5" s="67" t="s">
        <v>1829</v>
      </c>
      <c r="M5" s="67"/>
      <c r="N5" s="67"/>
      <c r="O5" s="67"/>
      <c r="P5" s="67" t="s">
        <v>1824</v>
      </c>
      <c r="Q5" s="87" t="s">
        <v>1828</v>
      </c>
    </row>
    <row r="6" spans="1:17" ht="84" x14ac:dyDescent="0.25">
      <c r="A6" s="68" t="s">
        <v>990</v>
      </c>
      <c r="B6" s="253" t="s">
        <v>1573</v>
      </c>
      <c r="C6" s="71" t="s">
        <v>632</v>
      </c>
      <c r="D6" s="300" t="s">
        <v>2017</v>
      </c>
      <c r="E6" s="87" t="s">
        <v>984</v>
      </c>
      <c r="F6" s="410">
        <v>3050387.27</v>
      </c>
      <c r="G6" s="67">
        <v>2016</v>
      </c>
      <c r="H6" s="67" t="s">
        <v>457</v>
      </c>
      <c r="I6" s="67">
        <v>60</v>
      </c>
      <c r="J6" s="253" t="s">
        <v>1570</v>
      </c>
      <c r="K6" s="87" t="s">
        <v>463</v>
      </c>
      <c r="L6" s="67" t="s">
        <v>1827</v>
      </c>
      <c r="M6" s="67"/>
      <c r="N6" s="67"/>
      <c r="O6" s="67"/>
      <c r="P6" s="67" t="s">
        <v>1825</v>
      </c>
      <c r="Q6" s="87" t="s">
        <v>1826</v>
      </c>
    </row>
    <row r="7" spans="1:17" ht="24" x14ac:dyDescent="0.25">
      <c r="A7" s="174" t="s">
        <v>990</v>
      </c>
      <c r="B7" s="253" t="s">
        <v>1573</v>
      </c>
      <c r="C7" s="71" t="s">
        <v>632</v>
      </c>
      <c r="D7" s="300" t="s">
        <v>2018</v>
      </c>
      <c r="E7" s="67" t="s">
        <v>620</v>
      </c>
      <c r="F7" s="460">
        <v>356901.04</v>
      </c>
      <c r="G7" s="67">
        <v>2016</v>
      </c>
      <c r="H7" s="97" t="s">
        <v>457</v>
      </c>
      <c r="I7" s="67">
        <v>60</v>
      </c>
      <c r="J7" s="253" t="s">
        <v>1570</v>
      </c>
      <c r="K7" s="115" t="s">
        <v>985</v>
      </c>
      <c r="L7" s="67"/>
      <c r="M7" s="67"/>
      <c r="N7" s="67"/>
      <c r="O7" s="67"/>
      <c r="P7" s="67"/>
      <c r="Q7" s="67"/>
    </row>
    <row r="8" spans="1:17" ht="24" x14ac:dyDescent="0.25">
      <c r="A8" s="174" t="s">
        <v>990</v>
      </c>
      <c r="B8" s="253" t="s">
        <v>1573</v>
      </c>
      <c r="C8" s="71" t="s">
        <v>632</v>
      </c>
      <c r="D8" s="300" t="s">
        <v>2019</v>
      </c>
      <c r="E8" s="67" t="s">
        <v>986</v>
      </c>
      <c r="F8" s="410">
        <v>6696.96</v>
      </c>
      <c r="G8" s="67">
        <v>2016</v>
      </c>
      <c r="H8" s="97" t="s">
        <v>457</v>
      </c>
      <c r="I8" s="67">
        <v>60</v>
      </c>
      <c r="J8" s="253" t="s">
        <v>1570</v>
      </c>
      <c r="K8" s="115" t="s">
        <v>985</v>
      </c>
      <c r="L8" s="67"/>
      <c r="M8" s="67"/>
      <c r="N8" s="67"/>
      <c r="O8" s="67"/>
      <c r="P8" s="67"/>
      <c r="Q8" s="67"/>
    </row>
    <row r="9" spans="1:17" ht="36" x14ac:dyDescent="0.25">
      <c r="A9" s="174" t="s">
        <v>990</v>
      </c>
      <c r="B9" s="253" t="s">
        <v>1573</v>
      </c>
      <c r="C9" s="71" t="s">
        <v>632</v>
      </c>
      <c r="D9" s="300" t="s">
        <v>2020</v>
      </c>
      <c r="E9" s="87" t="s">
        <v>594</v>
      </c>
      <c r="F9" s="410">
        <v>70289.83</v>
      </c>
      <c r="G9" s="96">
        <v>2016</v>
      </c>
      <c r="H9" s="97" t="s">
        <v>457</v>
      </c>
      <c r="I9" s="67">
        <v>60</v>
      </c>
      <c r="J9" s="253" t="s">
        <v>1570</v>
      </c>
      <c r="K9" s="87" t="s">
        <v>573</v>
      </c>
      <c r="L9" s="67"/>
      <c r="M9" s="67"/>
      <c r="N9" s="67"/>
      <c r="O9" s="67"/>
      <c r="P9" s="67" t="s">
        <v>616</v>
      </c>
      <c r="Q9" s="87" t="s">
        <v>593</v>
      </c>
    </row>
    <row r="10" spans="1:17" ht="48" x14ac:dyDescent="0.25">
      <c r="A10" s="174" t="s">
        <v>990</v>
      </c>
      <c r="B10" s="253" t="s">
        <v>1573</v>
      </c>
      <c r="C10" s="71" t="s">
        <v>632</v>
      </c>
      <c r="D10" s="300" t="s">
        <v>2021</v>
      </c>
      <c r="E10" s="87" t="s">
        <v>594</v>
      </c>
      <c r="F10" s="410">
        <v>169573.4</v>
      </c>
      <c r="G10" s="97" t="s">
        <v>787</v>
      </c>
      <c r="H10" s="97" t="s">
        <v>457</v>
      </c>
      <c r="I10" s="67">
        <v>60</v>
      </c>
      <c r="J10" s="253" t="s">
        <v>1570</v>
      </c>
      <c r="K10" s="87" t="s">
        <v>574</v>
      </c>
      <c r="L10" s="67"/>
      <c r="M10" s="67"/>
      <c r="N10" s="67"/>
      <c r="O10" s="67"/>
      <c r="P10" s="67" t="s">
        <v>616</v>
      </c>
      <c r="Q10" s="87" t="s">
        <v>593</v>
      </c>
    </row>
    <row r="11" spans="1:17" ht="24" x14ac:dyDescent="0.25">
      <c r="A11" s="174" t="s">
        <v>990</v>
      </c>
      <c r="B11" s="253" t="s">
        <v>1573</v>
      </c>
      <c r="C11" s="71" t="s">
        <v>632</v>
      </c>
      <c r="D11" s="300" t="s">
        <v>2022</v>
      </c>
      <c r="E11" s="87" t="s">
        <v>623</v>
      </c>
      <c r="F11" s="420">
        <v>130539.7</v>
      </c>
      <c r="G11" s="67">
        <v>2016</v>
      </c>
      <c r="H11" s="67" t="s">
        <v>471</v>
      </c>
      <c r="I11" s="67">
        <v>36</v>
      </c>
      <c r="J11" s="253" t="s">
        <v>1570</v>
      </c>
      <c r="K11" s="67" t="s">
        <v>989</v>
      </c>
      <c r="L11" s="96"/>
      <c r="M11" s="67"/>
      <c r="N11" s="67"/>
      <c r="O11" s="67"/>
      <c r="P11" s="67"/>
      <c r="Q11" s="67"/>
    </row>
    <row r="12" spans="1:17" ht="41.25" customHeight="1" x14ac:dyDescent="0.25">
      <c r="A12" s="174" t="s">
        <v>990</v>
      </c>
      <c r="B12" s="71" t="s">
        <v>1573</v>
      </c>
      <c r="C12" s="71" t="s">
        <v>632</v>
      </c>
      <c r="D12" s="300" t="s">
        <v>2023</v>
      </c>
      <c r="E12" s="87" t="s">
        <v>508</v>
      </c>
      <c r="F12" s="410">
        <v>162065.46</v>
      </c>
      <c r="G12" s="86">
        <v>2016</v>
      </c>
      <c r="H12" s="97" t="s">
        <v>457</v>
      </c>
      <c r="I12" s="67">
        <v>60</v>
      </c>
      <c r="J12" s="71" t="s">
        <v>1570</v>
      </c>
      <c r="K12" s="87" t="s">
        <v>5</v>
      </c>
      <c r="L12" s="94"/>
      <c r="M12" s="67"/>
      <c r="N12" s="67"/>
      <c r="O12" s="67"/>
      <c r="P12" s="67"/>
      <c r="Q12" s="87" t="s">
        <v>499</v>
      </c>
    </row>
    <row r="13" spans="1:17" ht="15.75" x14ac:dyDescent="0.25">
      <c r="A13" s="313" t="s">
        <v>2496</v>
      </c>
      <c r="B13" s="94"/>
      <c r="C13" s="94"/>
      <c r="D13" s="94"/>
      <c r="E13" s="94"/>
      <c r="F13" s="461">
        <f>SUM(F3:F12)</f>
        <v>7496757.5</v>
      </c>
      <c r="G13" s="67"/>
      <c r="H13" s="67"/>
      <c r="I13" s="94"/>
      <c r="J13" s="94"/>
      <c r="K13" s="94"/>
      <c r="L13" s="94"/>
      <c r="M13" s="94"/>
      <c r="N13" s="94"/>
      <c r="O13" s="94"/>
      <c r="P13" s="94"/>
      <c r="Q13" s="94"/>
    </row>
  </sheetData>
  <mergeCells count="2">
    <mergeCell ref="A1:F1"/>
    <mergeCell ref="N1:Q1"/>
  </mergeCells>
  <pageMargins left="0.7" right="0.7" top="0.75" bottom="0.75" header="0.3" footer="0.3"/>
  <pageSetup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opLeftCell="A7" zoomScaleNormal="100" workbookViewId="0">
      <selection activeCell="K18" sqref="K18"/>
    </sheetView>
  </sheetViews>
  <sheetFormatPr defaultRowHeight="15" x14ac:dyDescent="0.25"/>
  <cols>
    <col min="1" max="1" width="11.42578125" style="28" customWidth="1"/>
    <col min="2" max="2" width="10.28515625" style="43" customWidth="1"/>
    <col min="3" max="3" width="6.28515625" style="28" customWidth="1"/>
    <col min="4" max="4" width="8.42578125" style="43" customWidth="1"/>
    <col min="5" max="5" width="10.140625" style="28" customWidth="1"/>
    <col min="6" max="6" width="14.42578125" style="443" customWidth="1"/>
    <col min="7" max="7" width="8.42578125" style="28" customWidth="1"/>
    <col min="8" max="8" width="8.7109375" style="28" customWidth="1"/>
    <col min="9" max="9" width="5.85546875" style="28" customWidth="1"/>
    <col min="10" max="10" width="7" style="28" customWidth="1"/>
    <col min="11" max="11" width="10.5703125" style="28" customWidth="1"/>
    <col min="12" max="12" width="7.42578125" style="28" customWidth="1"/>
    <col min="13" max="13" width="8.85546875" style="28"/>
    <col min="14" max="14" width="17.28515625" style="28" customWidth="1"/>
    <col min="15" max="15" width="7.7109375" style="28" customWidth="1"/>
    <col min="16" max="16" width="7.42578125" style="28" customWidth="1"/>
    <col min="17" max="17" width="6" style="28" customWidth="1"/>
  </cols>
  <sheetData>
    <row r="1" spans="1:17" ht="32.25" customHeight="1" x14ac:dyDescent="0.25">
      <c r="A1" s="495" t="s">
        <v>2530</v>
      </c>
      <c r="B1" s="495"/>
      <c r="C1" s="495"/>
      <c r="D1" s="495"/>
      <c r="E1" s="495"/>
      <c r="M1" s="495" t="s">
        <v>2531</v>
      </c>
      <c r="N1" s="495"/>
      <c r="O1" s="495"/>
      <c r="P1" s="495"/>
      <c r="Q1" s="495"/>
    </row>
    <row r="2" spans="1:17" s="51" customFormat="1" ht="24" x14ac:dyDescent="0.25">
      <c r="A2" s="68" t="s">
        <v>382</v>
      </c>
      <c r="B2" s="68" t="s">
        <v>383</v>
      </c>
      <c r="C2" s="122" t="s">
        <v>384</v>
      </c>
      <c r="D2" s="68" t="s">
        <v>385</v>
      </c>
      <c r="E2" s="68" t="s">
        <v>386</v>
      </c>
      <c r="F2" s="415" t="s">
        <v>387</v>
      </c>
      <c r="G2" s="70" t="s">
        <v>410</v>
      </c>
      <c r="H2" s="68" t="s">
        <v>388</v>
      </c>
      <c r="I2" s="68" t="s">
        <v>389</v>
      </c>
      <c r="J2" s="68" t="s">
        <v>390</v>
      </c>
      <c r="K2" s="68" t="s">
        <v>1</v>
      </c>
      <c r="L2" s="68" t="s">
        <v>391</v>
      </c>
      <c r="M2" s="70" t="s">
        <v>392</v>
      </c>
      <c r="N2" s="68" t="s">
        <v>393</v>
      </c>
      <c r="O2" s="68" t="s">
        <v>394</v>
      </c>
      <c r="P2" s="68" t="s">
        <v>395</v>
      </c>
      <c r="Q2" s="68" t="s">
        <v>396</v>
      </c>
    </row>
    <row r="3" spans="1:17" ht="48" x14ac:dyDescent="0.25">
      <c r="A3" s="174" t="s">
        <v>991</v>
      </c>
      <c r="B3" s="100" t="s">
        <v>1701</v>
      </c>
      <c r="C3" s="67" t="s">
        <v>632</v>
      </c>
      <c r="D3" s="88" t="s">
        <v>2024</v>
      </c>
      <c r="E3" s="67" t="s">
        <v>992</v>
      </c>
      <c r="F3" s="410">
        <v>10489285</v>
      </c>
      <c r="G3" s="67">
        <v>2015</v>
      </c>
      <c r="H3" s="67" t="s">
        <v>457</v>
      </c>
      <c r="I3" s="67">
        <v>60</v>
      </c>
      <c r="J3" s="67" t="s">
        <v>1570</v>
      </c>
      <c r="K3" s="67" t="s">
        <v>1831</v>
      </c>
      <c r="L3" s="67"/>
      <c r="M3" s="67" t="s">
        <v>1001</v>
      </c>
      <c r="N3" s="67" t="s">
        <v>1830</v>
      </c>
      <c r="O3" s="67"/>
      <c r="P3" s="67"/>
      <c r="Q3" s="67"/>
    </row>
    <row r="4" spans="1:17" ht="48" x14ac:dyDescent="0.25">
      <c r="A4" s="174" t="s">
        <v>991</v>
      </c>
      <c r="B4" s="100" t="s">
        <v>1701</v>
      </c>
      <c r="C4" s="67" t="s">
        <v>632</v>
      </c>
      <c r="D4" s="88" t="s">
        <v>2025</v>
      </c>
      <c r="E4" s="67" t="s">
        <v>993</v>
      </c>
      <c r="F4" s="410">
        <v>1656181</v>
      </c>
      <c r="G4" s="67">
        <v>2015</v>
      </c>
      <c r="H4" s="67" t="s">
        <v>457</v>
      </c>
      <c r="I4" s="67">
        <v>60</v>
      </c>
      <c r="J4" s="67" t="s">
        <v>1570</v>
      </c>
      <c r="K4" s="67" t="s">
        <v>1831</v>
      </c>
      <c r="L4" s="67"/>
      <c r="M4" s="67" t="s">
        <v>1001</v>
      </c>
      <c r="N4" s="67" t="s">
        <v>1830</v>
      </c>
      <c r="O4" s="67"/>
      <c r="P4" s="67"/>
      <c r="Q4" s="67"/>
    </row>
    <row r="5" spans="1:17" ht="48" x14ac:dyDescent="0.25">
      <c r="A5" s="174" t="s">
        <v>991</v>
      </c>
      <c r="B5" s="100" t="s">
        <v>1701</v>
      </c>
      <c r="C5" s="67" t="s">
        <v>632</v>
      </c>
      <c r="D5" s="88" t="s">
        <v>2026</v>
      </c>
      <c r="E5" s="67" t="s">
        <v>994</v>
      </c>
      <c r="F5" s="410">
        <v>1656181</v>
      </c>
      <c r="G5" s="67">
        <v>2015</v>
      </c>
      <c r="H5" s="67" t="s">
        <v>457</v>
      </c>
      <c r="I5" s="67">
        <v>60</v>
      </c>
      <c r="J5" s="67" t="s">
        <v>1570</v>
      </c>
      <c r="K5" s="67" t="s">
        <v>1831</v>
      </c>
      <c r="L5" s="67"/>
      <c r="M5" s="67" t="s">
        <v>1001</v>
      </c>
      <c r="N5" s="67" t="s">
        <v>1830</v>
      </c>
      <c r="O5" s="67"/>
      <c r="P5" s="67"/>
      <c r="Q5" s="67"/>
    </row>
    <row r="6" spans="1:17" ht="48" x14ac:dyDescent="0.25">
      <c r="A6" s="174" t="s">
        <v>991</v>
      </c>
      <c r="B6" s="100" t="s">
        <v>1701</v>
      </c>
      <c r="C6" s="67" t="s">
        <v>632</v>
      </c>
      <c r="D6" s="88" t="s">
        <v>2027</v>
      </c>
      <c r="E6" s="67" t="s">
        <v>995</v>
      </c>
      <c r="F6" s="410">
        <v>1656181</v>
      </c>
      <c r="G6" s="67">
        <v>2015</v>
      </c>
      <c r="H6" s="67" t="s">
        <v>457</v>
      </c>
      <c r="I6" s="67">
        <v>60</v>
      </c>
      <c r="J6" s="67" t="s">
        <v>1570</v>
      </c>
      <c r="K6" s="67" t="s">
        <v>1831</v>
      </c>
      <c r="L6" s="67"/>
      <c r="M6" s="67" t="s">
        <v>1001</v>
      </c>
      <c r="N6" s="67" t="s">
        <v>1830</v>
      </c>
      <c r="O6" s="67"/>
      <c r="P6" s="67"/>
      <c r="Q6" s="67"/>
    </row>
    <row r="7" spans="1:17" ht="48" x14ac:dyDescent="0.25">
      <c r="A7" s="174" t="s">
        <v>991</v>
      </c>
      <c r="B7" s="100" t="s">
        <v>1701</v>
      </c>
      <c r="C7" s="67" t="s">
        <v>632</v>
      </c>
      <c r="D7" s="88" t="s">
        <v>2028</v>
      </c>
      <c r="E7" s="67" t="s">
        <v>996</v>
      </c>
      <c r="F7" s="410">
        <v>1656181</v>
      </c>
      <c r="G7" s="67">
        <v>2015</v>
      </c>
      <c r="H7" s="67" t="s">
        <v>457</v>
      </c>
      <c r="I7" s="67">
        <v>60</v>
      </c>
      <c r="J7" s="67" t="s">
        <v>1570</v>
      </c>
      <c r="K7" s="67" t="s">
        <v>1831</v>
      </c>
      <c r="L7" s="67"/>
      <c r="M7" s="67" t="s">
        <v>1001</v>
      </c>
      <c r="N7" s="67" t="s">
        <v>1830</v>
      </c>
      <c r="O7" s="67"/>
      <c r="P7" s="67"/>
      <c r="Q7" s="67"/>
    </row>
    <row r="8" spans="1:17" ht="48" x14ac:dyDescent="0.25">
      <c r="A8" s="174" t="s">
        <v>991</v>
      </c>
      <c r="B8" s="100" t="s">
        <v>1701</v>
      </c>
      <c r="C8" s="67" t="s">
        <v>632</v>
      </c>
      <c r="D8" s="88" t="s">
        <v>2029</v>
      </c>
      <c r="E8" s="67" t="s">
        <v>997</v>
      </c>
      <c r="F8" s="410">
        <v>237533</v>
      </c>
      <c r="G8" s="67">
        <v>2015</v>
      </c>
      <c r="H8" s="67" t="s">
        <v>457</v>
      </c>
      <c r="I8" s="67">
        <v>60</v>
      </c>
      <c r="J8" s="67" t="s">
        <v>1570</v>
      </c>
      <c r="K8" s="67" t="s">
        <v>1831</v>
      </c>
      <c r="L8" s="67"/>
      <c r="M8" s="67" t="s">
        <v>1001</v>
      </c>
      <c r="N8" s="67" t="s">
        <v>1830</v>
      </c>
      <c r="O8" s="67"/>
      <c r="P8" s="67"/>
      <c r="Q8" s="67"/>
    </row>
    <row r="9" spans="1:17" ht="48" x14ac:dyDescent="0.25">
      <c r="A9" s="174" t="s">
        <v>991</v>
      </c>
      <c r="B9" s="100" t="s">
        <v>1701</v>
      </c>
      <c r="C9" s="67" t="s">
        <v>632</v>
      </c>
      <c r="D9" s="88" t="s">
        <v>2030</v>
      </c>
      <c r="E9" s="67" t="s">
        <v>998</v>
      </c>
      <c r="F9" s="410">
        <v>3441641</v>
      </c>
      <c r="G9" s="67">
        <v>2015</v>
      </c>
      <c r="H9" s="67" t="s">
        <v>457</v>
      </c>
      <c r="I9" s="67">
        <v>60</v>
      </c>
      <c r="J9" s="67" t="s">
        <v>1570</v>
      </c>
      <c r="K9" s="67" t="s">
        <v>1831</v>
      </c>
      <c r="L9" s="67"/>
      <c r="M9" s="67" t="s">
        <v>1001</v>
      </c>
      <c r="N9" s="67" t="s">
        <v>1830</v>
      </c>
      <c r="O9" s="67"/>
      <c r="P9" s="67"/>
      <c r="Q9" s="67"/>
    </row>
    <row r="10" spans="1:17" ht="48" x14ac:dyDescent="0.25">
      <c r="A10" s="174" t="s">
        <v>991</v>
      </c>
      <c r="B10" s="100" t="s">
        <v>1701</v>
      </c>
      <c r="C10" s="67" t="s">
        <v>632</v>
      </c>
      <c r="D10" s="88" t="s">
        <v>2031</v>
      </c>
      <c r="E10" s="67" t="s">
        <v>999</v>
      </c>
      <c r="F10" s="410">
        <v>194375</v>
      </c>
      <c r="G10" s="67">
        <v>2015</v>
      </c>
      <c r="H10" s="67" t="s">
        <v>457</v>
      </c>
      <c r="I10" s="67">
        <v>60</v>
      </c>
      <c r="J10" s="67" t="s">
        <v>1570</v>
      </c>
      <c r="K10" s="67" t="s">
        <v>1831</v>
      </c>
      <c r="L10" s="67"/>
      <c r="M10" s="67" t="s">
        <v>1001</v>
      </c>
      <c r="N10" s="67" t="s">
        <v>1830</v>
      </c>
      <c r="O10" s="67"/>
      <c r="P10" s="67"/>
      <c r="Q10" s="67"/>
    </row>
    <row r="11" spans="1:17" ht="15.75" x14ac:dyDescent="0.25">
      <c r="A11" s="310" t="s">
        <v>2496</v>
      </c>
      <c r="B11" s="315"/>
      <c r="C11" s="309"/>
      <c r="D11" s="315"/>
      <c r="E11" s="309"/>
      <c r="F11" s="463">
        <f>SUM(F3:F10)</f>
        <v>20987558</v>
      </c>
      <c r="G11" s="309"/>
      <c r="H11" s="309"/>
      <c r="I11" s="309"/>
      <c r="J11" s="309"/>
      <c r="K11" s="309"/>
      <c r="L11" s="309"/>
      <c r="M11" s="309"/>
      <c r="N11" s="309"/>
      <c r="O11" s="309"/>
      <c r="P11" s="309"/>
      <c r="Q11" s="96"/>
    </row>
  </sheetData>
  <mergeCells count="2">
    <mergeCell ref="A1:E1"/>
    <mergeCell ref="M1:Q1"/>
  </mergeCells>
  <pageMargins left="0.7" right="0.7" top="0.75" bottom="0.75" header="0.3" footer="0.3"/>
  <pageSetup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zoomScaleNormal="100" workbookViewId="0">
      <pane xSplit="24120" topLeftCell="O1"/>
      <selection activeCell="F2" sqref="F1:F1048576"/>
      <selection pane="topRight" activeCell="O7" sqref="O7"/>
    </sheetView>
  </sheetViews>
  <sheetFormatPr defaultColWidth="13.42578125" defaultRowHeight="15" x14ac:dyDescent="0.25"/>
  <cols>
    <col min="1" max="1" width="9.28515625" style="29" customWidth="1"/>
    <col min="2" max="2" width="9.7109375" style="29" customWidth="1"/>
    <col min="3" max="3" width="5.42578125" style="29" customWidth="1"/>
    <col min="4" max="4" width="7.85546875" style="43" customWidth="1"/>
    <col min="5" max="5" width="12" style="28" customWidth="1"/>
    <col min="6" max="6" width="16" style="457" customWidth="1"/>
    <col min="7" max="7" width="8" style="28" customWidth="1"/>
    <col min="8" max="8" width="10.5703125" style="28" customWidth="1"/>
    <col min="9" max="9" width="4.28515625" style="28" customWidth="1"/>
    <col min="10" max="10" width="6.5703125" style="28" customWidth="1"/>
    <col min="11" max="11" width="12.85546875" style="28" customWidth="1"/>
    <col min="12" max="12" width="6.7109375" style="28" customWidth="1"/>
    <col min="13" max="13" width="9.85546875" style="28" customWidth="1"/>
    <col min="14" max="14" width="11.5703125" style="28" customWidth="1"/>
    <col min="15" max="15" width="5.5703125" style="28" customWidth="1"/>
    <col min="16" max="16" width="4.28515625" style="28" customWidth="1"/>
    <col min="17" max="17" width="17.42578125" style="28" customWidth="1"/>
  </cols>
  <sheetData>
    <row r="1" spans="1:17" ht="15.75" x14ac:dyDescent="0.25">
      <c r="A1" s="505" t="s">
        <v>2511</v>
      </c>
      <c r="B1" s="505"/>
      <c r="C1" s="505"/>
      <c r="D1" s="505"/>
      <c r="E1" s="505"/>
      <c r="F1" s="505"/>
      <c r="N1" s="495" t="s">
        <v>2512</v>
      </c>
      <c r="O1" s="495"/>
      <c r="P1" s="495"/>
      <c r="Q1" s="495"/>
    </row>
    <row r="2" spans="1:17" s="51" customFormat="1" ht="36" x14ac:dyDescent="0.25">
      <c r="A2" s="302" t="s">
        <v>1093</v>
      </c>
      <c r="B2" s="68" t="s">
        <v>383</v>
      </c>
      <c r="C2" s="122" t="s">
        <v>384</v>
      </c>
      <c r="D2" s="68" t="s">
        <v>385</v>
      </c>
      <c r="E2" s="68" t="s">
        <v>386</v>
      </c>
      <c r="F2" s="415" t="s">
        <v>387</v>
      </c>
      <c r="G2" s="70" t="s">
        <v>410</v>
      </c>
      <c r="H2" s="68" t="s">
        <v>388</v>
      </c>
      <c r="I2" s="68" t="s">
        <v>389</v>
      </c>
      <c r="J2" s="68" t="s">
        <v>390</v>
      </c>
      <c r="K2" s="68" t="s">
        <v>1</v>
      </c>
      <c r="L2" s="68" t="s">
        <v>391</v>
      </c>
      <c r="M2" s="70" t="s">
        <v>392</v>
      </c>
      <c r="N2" s="68" t="s">
        <v>393</v>
      </c>
      <c r="O2" s="68" t="s">
        <v>394</v>
      </c>
      <c r="P2" s="68" t="s">
        <v>395</v>
      </c>
      <c r="Q2" s="68" t="s">
        <v>396</v>
      </c>
    </row>
    <row r="3" spans="1:17" ht="60" x14ac:dyDescent="0.25">
      <c r="A3" s="174" t="s">
        <v>1005</v>
      </c>
      <c r="B3" s="67" t="s">
        <v>1713</v>
      </c>
      <c r="C3" s="257" t="s">
        <v>632</v>
      </c>
      <c r="D3" s="88" t="s">
        <v>2032</v>
      </c>
      <c r="E3" s="258" t="s">
        <v>1006</v>
      </c>
      <c r="F3" s="420">
        <v>44084</v>
      </c>
      <c r="G3" s="67">
        <v>2001</v>
      </c>
      <c r="H3" s="259" t="s">
        <v>1007</v>
      </c>
      <c r="I3" s="67">
        <v>12</v>
      </c>
      <c r="J3" s="67" t="s">
        <v>1832</v>
      </c>
      <c r="K3" s="67" t="s">
        <v>2041</v>
      </c>
      <c r="L3" s="67"/>
      <c r="M3" s="67" t="s">
        <v>1254</v>
      </c>
      <c r="N3" s="67" t="s">
        <v>1010</v>
      </c>
      <c r="O3" s="67"/>
      <c r="P3" s="67"/>
      <c r="Q3" s="258" t="s">
        <v>2040</v>
      </c>
    </row>
    <row r="4" spans="1:17" ht="84" x14ac:dyDescent="0.25">
      <c r="A4" s="174" t="s">
        <v>1005</v>
      </c>
      <c r="B4" s="67" t="s">
        <v>1713</v>
      </c>
      <c r="C4" s="257" t="s">
        <v>632</v>
      </c>
      <c r="D4" s="88" t="s">
        <v>2033</v>
      </c>
      <c r="E4" s="116" t="s">
        <v>1009</v>
      </c>
      <c r="F4" s="420">
        <v>24906</v>
      </c>
      <c r="G4" s="67">
        <v>2001</v>
      </c>
      <c r="H4" s="260" t="s">
        <v>1007</v>
      </c>
      <c r="I4" s="67">
        <v>12</v>
      </c>
      <c r="J4" s="67" t="s">
        <v>1832</v>
      </c>
      <c r="K4" s="67" t="s">
        <v>2043</v>
      </c>
      <c r="L4" s="67"/>
      <c r="M4" s="67" t="s">
        <v>1254</v>
      </c>
      <c r="N4" s="67" t="s">
        <v>1011</v>
      </c>
      <c r="O4" s="67"/>
      <c r="P4" s="67"/>
      <c r="Q4" s="116" t="s">
        <v>2042</v>
      </c>
    </row>
    <row r="5" spans="1:17" ht="84" x14ac:dyDescent="0.25">
      <c r="A5" s="174" t="s">
        <v>1005</v>
      </c>
      <c r="B5" s="67" t="s">
        <v>1713</v>
      </c>
      <c r="C5" s="257" t="s">
        <v>632</v>
      </c>
      <c r="D5" s="88" t="s">
        <v>2034</v>
      </c>
      <c r="E5" s="116" t="s">
        <v>1012</v>
      </c>
      <c r="F5" s="420">
        <v>28812.5</v>
      </c>
      <c r="G5" s="67">
        <v>2001</v>
      </c>
      <c r="H5" s="260" t="s">
        <v>1007</v>
      </c>
      <c r="I5" s="67">
        <v>12</v>
      </c>
      <c r="J5" s="67" t="s">
        <v>1832</v>
      </c>
      <c r="K5" s="67" t="s">
        <v>2044</v>
      </c>
      <c r="L5" s="67"/>
      <c r="M5" s="67" t="s">
        <v>1254</v>
      </c>
      <c r="N5" s="67" t="s">
        <v>1013</v>
      </c>
      <c r="O5" s="67"/>
      <c r="P5" s="67"/>
      <c r="Q5" s="116" t="s">
        <v>2042</v>
      </c>
    </row>
    <row r="6" spans="1:17" ht="84" x14ac:dyDescent="0.25">
      <c r="A6" s="174" t="s">
        <v>1005</v>
      </c>
      <c r="B6" s="67" t="s">
        <v>1713</v>
      </c>
      <c r="C6" s="257" t="s">
        <v>632</v>
      </c>
      <c r="D6" s="88" t="s">
        <v>2035</v>
      </c>
      <c r="E6" s="116" t="s">
        <v>1014</v>
      </c>
      <c r="F6" s="420">
        <v>28532</v>
      </c>
      <c r="G6" s="67">
        <v>2001</v>
      </c>
      <c r="H6" s="260" t="s">
        <v>1007</v>
      </c>
      <c r="I6" s="67">
        <v>12</v>
      </c>
      <c r="J6" s="67" t="s">
        <v>1832</v>
      </c>
      <c r="K6" s="67" t="s">
        <v>2045</v>
      </c>
      <c r="L6" s="67"/>
      <c r="M6" s="67" t="s">
        <v>1254</v>
      </c>
      <c r="N6" s="67" t="s">
        <v>1013</v>
      </c>
      <c r="O6" s="67"/>
      <c r="P6" s="67"/>
      <c r="Q6" s="116" t="s">
        <v>2042</v>
      </c>
    </row>
    <row r="7" spans="1:17" ht="36" x14ac:dyDescent="0.25">
      <c r="A7" s="174" t="s">
        <v>1005</v>
      </c>
      <c r="B7" s="67" t="s">
        <v>1713</v>
      </c>
      <c r="C7" s="257" t="s">
        <v>632</v>
      </c>
      <c r="D7" s="88" t="s">
        <v>2036</v>
      </c>
      <c r="E7" s="117" t="s">
        <v>1015</v>
      </c>
      <c r="F7" s="420">
        <v>2780</v>
      </c>
      <c r="G7" s="67">
        <v>2000</v>
      </c>
      <c r="H7" s="261" t="s">
        <v>1007</v>
      </c>
      <c r="I7" s="67">
        <v>12</v>
      </c>
      <c r="J7" s="67" t="s">
        <v>1832</v>
      </c>
      <c r="K7" s="67" t="s">
        <v>2047</v>
      </c>
      <c r="L7" s="67"/>
      <c r="M7" s="67" t="s">
        <v>1254</v>
      </c>
      <c r="N7" s="67" t="s">
        <v>1016</v>
      </c>
      <c r="O7" s="67"/>
      <c r="P7" s="67"/>
      <c r="Q7" s="117" t="s">
        <v>2046</v>
      </c>
    </row>
    <row r="8" spans="1:17" ht="36" x14ac:dyDescent="0.25">
      <c r="A8" s="174" t="s">
        <v>1005</v>
      </c>
      <c r="B8" s="67" t="s">
        <v>1713</v>
      </c>
      <c r="C8" s="257" t="s">
        <v>632</v>
      </c>
      <c r="D8" s="88" t="s">
        <v>2037</v>
      </c>
      <c r="E8" s="117" t="s">
        <v>1017</v>
      </c>
      <c r="F8" s="420">
        <v>1485</v>
      </c>
      <c r="G8" s="67">
        <v>2000</v>
      </c>
      <c r="H8" s="261" t="s">
        <v>1007</v>
      </c>
      <c r="I8" s="67">
        <v>12</v>
      </c>
      <c r="J8" s="67" t="s">
        <v>1832</v>
      </c>
      <c r="K8" s="67" t="s">
        <v>2047</v>
      </c>
      <c r="L8" s="67"/>
      <c r="M8" s="67" t="s">
        <v>1254</v>
      </c>
      <c r="N8" s="67" t="s">
        <v>1018</v>
      </c>
      <c r="O8" s="67"/>
      <c r="P8" s="67"/>
      <c r="Q8" s="117" t="s">
        <v>2048</v>
      </c>
    </row>
    <row r="9" spans="1:17" ht="60" x14ac:dyDescent="0.25">
      <c r="A9" s="174" t="s">
        <v>1005</v>
      </c>
      <c r="B9" s="67" t="s">
        <v>1713</v>
      </c>
      <c r="C9" s="257" t="s">
        <v>632</v>
      </c>
      <c r="D9" s="88" t="s">
        <v>2038</v>
      </c>
      <c r="E9" s="262" t="s">
        <v>1019</v>
      </c>
      <c r="F9" s="420">
        <v>20000</v>
      </c>
      <c r="G9" s="67">
        <v>2005</v>
      </c>
      <c r="H9" s="263" t="s">
        <v>1007</v>
      </c>
      <c r="I9" s="67">
        <v>12</v>
      </c>
      <c r="J9" s="67" t="s">
        <v>1832</v>
      </c>
      <c r="K9" s="67" t="s">
        <v>2050</v>
      </c>
      <c r="L9" s="67"/>
      <c r="M9" s="67" t="s">
        <v>1254</v>
      </c>
      <c r="N9" s="67" t="s">
        <v>1020</v>
      </c>
      <c r="O9" s="67"/>
      <c r="P9" s="67"/>
      <c r="Q9" s="264" t="s">
        <v>2049</v>
      </c>
    </row>
    <row r="10" spans="1:17" ht="348" x14ac:dyDescent="0.25">
      <c r="A10" s="174" t="s">
        <v>1005</v>
      </c>
      <c r="B10" s="67" t="s">
        <v>1713</v>
      </c>
      <c r="C10" s="257" t="s">
        <v>632</v>
      </c>
      <c r="D10" s="88" t="s">
        <v>2039</v>
      </c>
      <c r="E10" s="264" t="s">
        <v>1021</v>
      </c>
      <c r="F10" s="420">
        <v>115700</v>
      </c>
      <c r="G10" s="67">
        <v>2003</v>
      </c>
      <c r="H10" s="263" t="s">
        <v>1007</v>
      </c>
      <c r="I10" s="67">
        <v>12</v>
      </c>
      <c r="J10" s="67" t="s">
        <v>1832</v>
      </c>
      <c r="K10" s="67" t="s">
        <v>2052</v>
      </c>
      <c r="L10" s="67"/>
      <c r="M10" s="67" t="s">
        <v>1254</v>
      </c>
      <c r="N10" s="67" t="s">
        <v>1022</v>
      </c>
      <c r="O10" s="67"/>
      <c r="P10" s="67"/>
      <c r="Q10" s="264" t="s">
        <v>2051</v>
      </c>
    </row>
    <row r="11" spans="1:17" s="323" customFormat="1" ht="15.75" x14ac:dyDescent="0.25">
      <c r="A11" s="316" t="s">
        <v>2496</v>
      </c>
      <c r="B11" s="316"/>
      <c r="C11" s="316"/>
      <c r="D11" s="317"/>
      <c r="E11" s="310"/>
      <c r="F11" s="412">
        <f>SUM(F3:F10)</f>
        <v>266299.5</v>
      </c>
      <c r="G11" s="310"/>
      <c r="H11" s="310"/>
      <c r="I11" s="310"/>
      <c r="J11" s="310"/>
      <c r="K11" s="310"/>
      <c r="L11" s="310"/>
      <c r="M11" s="310"/>
      <c r="N11" s="310"/>
      <c r="O11" s="310"/>
      <c r="P11" s="310"/>
      <c r="Q11" s="310"/>
    </row>
  </sheetData>
  <mergeCells count="2">
    <mergeCell ref="A1:F1"/>
    <mergeCell ref="N1:Q1"/>
  </mergeCells>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7" zoomScaleNormal="100" workbookViewId="0">
      <selection activeCell="E18" sqref="E18"/>
    </sheetView>
  </sheetViews>
  <sheetFormatPr defaultRowHeight="15" x14ac:dyDescent="0.25"/>
  <cols>
    <col min="1" max="1" width="10.42578125" style="24" customWidth="1"/>
    <col min="2" max="2" width="10.28515625" style="24" customWidth="1"/>
    <col min="3" max="3" width="5.7109375" style="24" customWidth="1"/>
    <col min="4" max="4" width="11.7109375" style="24" customWidth="1"/>
    <col min="5" max="5" width="18.42578125" style="24" customWidth="1"/>
    <col min="6" max="6" width="13.7109375" style="24" customWidth="1"/>
    <col min="7" max="7" width="7.7109375" style="10" customWidth="1"/>
    <col min="8" max="8" width="6.5703125" style="24" customWidth="1"/>
    <col min="9" max="9" width="4.85546875" style="24" customWidth="1"/>
    <col min="10" max="10" width="9.140625" style="23" customWidth="1"/>
    <col min="11" max="11" width="17" style="23" customWidth="1"/>
    <col min="12" max="12" width="5.28515625" style="24" customWidth="1"/>
    <col min="13" max="13" width="8.7109375" style="24" customWidth="1"/>
    <col min="14" max="14" width="4.7109375" style="23" customWidth="1"/>
    <col min="15" max="15" width="4.5703125" style="24" customWidth="1"/>
    <col min="16" max="16" width="12.140625" style="24" customWidth="1"/>
    <col min="17" max="17" width="11.7109375" style="24" customWidth="1"/>
  </cols>
  <sheetData>
    <row r="1" spans="1:19" ht="15.75" x14ac:dyDescent="0.25">
      <c r="A1" s="493" t="s">
        <v>2507</v>
      </c>
      <c r="B1" s="493"/>
      <c r="C1" s="493"/>
      <c r="D1" s="493"/>
      <c r="E1" s="493"/>
      <c r="K1" s="494" t="s">
        <v>2508</v>
      </c>
      <c r="L1" s="495"/>
      <c r="M1" s="495"/>
      <c r="N1" s="495"/>
      <c r="O1" s="495"/>
      <c r="P1" s="495"/>
      <c r="Q1" s="495"/>
    </row>
    <row r="2" spans="1:19" s="3" customFormat="1" ht="36" x14ac:dyDescent="0.25">
      <c r="A2" s="201" t="s">
        <v>382</v>
      </c>
      <c r="B2" s="201" t="s">
        <v>383</v>
      </c>
      <c r="C2" s="221" t="s">
        <v>2493</v>
      </c>
      <c r="D2" s="201" t="s">
        <v>385</v>
      </c>
      <c r="E2" s="201" t="s">
        <v>386</v>
      </c>
      <c r="F2" s="202" t="s">
        <v>387</v>
      </c>
      <c r="G2" s="70" t="s">
        <v>410</v>
      </c>
      <c r="H2" s="201" t="s">
        <v>388</v>
      </c>
      <c r="I2" s="201" t="s">
        <v>389</v>
      </c>
      <c r="J2" s="201" t="s">
        <v>390</v>
      </c>
      <c r="K2" s="201" t="s">
        <v>1</v>
      </c>
      <c r="L2" s="201" t="s">
        <v>391</v>
      </c>
      <c r="M2" s="203" t="s">
        <v>392</v>
      </c>
      <c r="N2" s="201" t="s">
        <v>393</v>
      </c>
      <c r="O2" s="202" t="s">
        <v>394</v>
      </c>
      <c r="P2" s="201" t="s">
        <v>395</v>
      </c>
      <c r="Q2" s="201" t="s">
        <v>396</v>
      </c>
      <c r="R2" s="5"/>
      <c r="S2" s="5"/>
    </row>
    <row r="3" spans="1:19" ht="24" x14ac:dyDescent="0.25">
      <c r="A3" s="222" t="s">
        <v>1155</v>
      </c>
      <c r="B3" s="71" t="s">
        <v>1713</v>
      </c>
      <c r="C3" s="223" t="s">
        <v>632</v>
      </c>
      <c r="D3" s="224" t="s">
        <v>71</v>
      </c>
      <c r="E3" s="225" t="s">
        <v>44</v>
      </c>
      <c r="F3" s="226">
        <v>42680</v>
      </c>
      <c r="G3" s="129">
        <v>1980</v>
      </c>
      <c r="H3" s="226"/>
      <c r="I3" s="226"/>
      <c r="J3" s="227" t="s">
        <v>1833</v>
      </c>
      <c r="K3" s="223" t="s">
        <v>1164</v>
      </c>
      <c r="L3" s="226"/>
      <c r="M3" s="226" t="s">
        <v>459</v>
      </c>
      <c r="N3" s="228"/>
      <c r="O3" s="226"/>
      <c r="P3" s="226" t="s">
        <v>1156</v>
      </c>
      <c r="Q3" s="226" t="s">
        <v>1156</v>
      </c>
      <c r="R3" s="7"/>
      <c r="S3" s="4"/>
    </row>
    <row r="4" spans="1:19" ht="24" x14ac:dyDescent="0.25">
      <c r="A4" s="222" t="s">
        <v>1155</v>
      </c>
      <c r="B4" s="71" t="s">
        <v>1713</v>
      </c>
      <c r="C4" s="223" t="s">
        <v>632</v>
      </c>
      <c r="D4" s="224" t="s">
        <v>72</v>
      </c>
      <c r="E4" s="225" t="s">
        <v>43</v>
      </c>
      <c r="F4" s="226">
        <v>52480</v>
      </c>
      <c r="G4" s="129">
        <v>1980</v>
      </c>
      <c r="H4" s="226"/>
      <c r="I4" s="226"/>
      <c r="J4" s="227" t="s">
        <v>1833</v>
      </c>
      <c r="K4" s="223" t="s">
        <v>1165</v>
      </c>
      <c r="L4" s="226"/>
      <c r="M4" s="226" t="s">
        <v>459</v>
      </c>
      <c r="N4" s="228"/>
      <c r="O4" s="226"/>
      <c r="P4" s="226" t="s">
        <v>1157</v>
      </c>
      <c r="Q4" s="226" t="s">
        <v>1157</v>
      </c>
      <c r="R4" s="7"/>
      <c r="S4" s="4"/>
    </row>
    <row r="5" spans="1:19" ht="24" x14ac:dyDescent="0.25">
      <c r="A5" s="222" t="s">
        <v>1155</v>
      </c>
      <c r="B5" s="71" t="s">
        <v>1713</v>
      </c>
      <c r="C5" s="223" t="s">
        <v>632</v>
      </c>
      <c r="D5" s="224" t="s">
        <v>73</v>
      </c>
      <c r="E5" s="225" t="s">
        <v>42</v>
      </c>
      <c r="F5" s="226">
        <v>175780</v>
      </c>
      <c r="G5" s="129">
        <v>1981</v>
      </c>
      <c r="H5" s="226"/>
      <c r="I5" s="226"/>
      <c r="J5" s="227" t="s">
        <v>1833</v>
      </c>
      <c r="K5" s="223" t="s">
        <v>1165</v>
      </c>
      <c r="L5" s="226"/>
      <c r="M5" s="226" t="s">
        <v>459</v>
      </c>
      <c r="N5" s="228"/>
      <c r="O5" s="226"/>
      <c r="P5" s="226" t="s">
        <v>1215</v>
      </c>
      <c r="Q5" s="226" t="s">
        <v>1215</v>
      </c>
      <c r="R5" s="7"/>
      <c r="S5" s="4"/>
    </row>
    <row r="6" spans="1:19" ht="36" x14ac:dyDescent="0.25">
      <c r="A6" s="222" t="s">
        <v>1155</v>
      </c>
      <c r="B6" s="71" t="s">
        <v>1713</v>
      </c>
      <c r="C6" s="223" t="s">
        <v>632</v>
      </c>
      <c r="D6" s="224" t="s">
        <v>74</v>
      </c>
      <c r="E6" s="225" t="s">
        <v>28</v>
      </c>
      <c r="F6" s="226">
        <v>21630</v>
      </c>
      <c r="G6" s="129">
        <v>1973</v>
      </c>
      <c r="H6" s="226"/>
      <c r="I6" s="226"/>
      <c r="J6" s="227" t="s">
        <v>1833</v>
      </c>
      <c r="K6" s="223" t="s">
        <v>1166</v>
      </c>
      <c r="L6" s="226"/>
      <c r="M6" s="226" t="s">
        <v>1154</v>
      </c>
      <c r="N6" s="228"/>
      <c r="O6" s="226"/>
      <c r="P6" s="226" t="s">
        <v>1158</v>
      </c>
      <c r="Q6" s="226" t="s">
        <v>1158</v>
      </c>
      <c r="R6" s="7"/>
      <c r="S6" s="4"/>
    </row>
    <row r="7" spans="1:19" ht="24" x14ac:dyDescent="0.25">
      <c r="A7" s="222" t="s">
        <v>1155</v>
      </c>
      <c r="B7" s="71" t="s">
        <v>1713</v>
      </c>
      <c r="C7" s="223" t="s">
        <v>632</v>
      </c>
      <c r="D7" s="224" t="s">
        <v>75</v>
      </c>
      <c r="E7" s="225" t="s">
        <v>29</v>
      </c>
      <c r="F7" s="226">
        <v>27800</v>
      </c>
      <c r="G7" s="129">
        <v>1981</v>
      </c>
      <c r="H7" s="226"/>
      <c r="I7" s="226"/>
      <c r="J7" s="227" t="s">
        <v>1833</v>
      </c>
      <c r="K7" s="223" t="s">
        <v>1163</v>
      </c>
      <c r="L7" s="226"/>
      <c r="M7" s="226" t="s">
        <v>1154</v>
      </c>
      <c r="N7" s="228"/>
      <c r="O7" s="226"/>
      <c r="P7" s="226" t="s">
        <v>1159</v>
      </c>
      <c r="Q7" s="226" t="s">
        <v>1159</v>
      </c>
      <c r="R7" s="7"/>
      <c r="S7" s="4"/>
    </row>
    <row r="8" spans="1:19" ht="36" x14ac:dyDescent="0.25">
      <c r="A8" s="222" t="s">
        <v>1155</v>
      </c>
      <c r="B8" s="71" t="s">
        <v>1713</v>
      </c>
      <c r="C8" s="223" t="s">
        <v>632</v>
      </c>
      <c r="D8" s="224" t="s">
        <v>76</v>
      </c>
      <c r="E8" s="225" t="s">
        <v>30</v>
      </c>
      <c r="F8" s="226">
        <v>139300</v>
      </c>
      <c r="G8" s="129">
        <v>1981</v>
      </c>
      <c r="H8" s="226"/>
      <c r="I8" s="226"/>
      <c r="J8" s="227" t="s">
        <v>1833</v>
      </c>
      <c r="K8" s="223" t="s">
        <v>1163</v>
      </c>
      <c r="L8" s="226"/>
      <c r="M8" s="226" t="s">
        <v>1154</v>
      </c>
      <c r="N8" s="228"/>
      <c r="O8" s="226"/>
      <c r="P8" s="226" t="s">
        <v>1160</v>
      </c>
      <c r="Q8" s="226" t="s">
        <v>1160</v>
      </c>
      <c r="R8" s="7"/>
      <c r="S8" s="4"/>
    </row>
    <row r="9" spans="1:19" ht="24" x14ac:dyDescent="0.25">
      <c r="A9" s="222" t="s">
        <v>1155</v>
      </c>
      <c r="B9" s="71" t="s">
        <v>1713</v>
      </c>
      <c r="C9" s="223" t="s">
        <v>632</v>
      </c>
      <c r="D9" s="224" t="s">
        <v>77</v>
      </c>
      <c r="E9" s="225" t="s">
        <v>31</v>
      </c>
      <c r="F9" s="226">
        <v>22280</v>
      </c>
      <c r="G9" s="129">
        <v>1981</v>
      </c>
      <c r="H9" s="226"/>
      <c r="I9" s="226"/>
      <c r="J9" s="227" t="s">
        <v>1833</v>
      </c>
      <c r="K9" s="223" t="s">
        <v>1163</v>
      </c>
      <c r="L9" s="226"/>
      <c r="M9" s="226" t="s">
        <v>1154</v>
      </c>
      <c r="N9" s="228"/>
      <c r="O9" s="226"/>
      <c r="P9" s="226" t="s">
        <v>1175</v>
      </c>
      <c r="Q9" s="226" t="s">
        <v>1175</v>
      </c>
      <c r="R9" s="7"/>
      <c r="S9" s="4"/>
    </row>
    <row r="10" spans="1:19" ht="36" x14ac:dyDescent="0.25">
      <c r="A10" s="222" t="s">
        <v>1155</v>
      </c>
      <c r="B10" s="71" t="s">
        <v>1713</v>
      </c>
      <c r="C10" s="223" t="s">
        <v>632</v>
      </c>
      <c r="D10" s="224" t="s">
        <v>78</v>
      </c>
      <c r="E10" s="225" t="s">
        <v>32</v>
      </c>
      <c r="F10" s="226">
        <v>72400</v>
      </c>
      <c r="G10" s="129">
        <v>1981</v>
      </c>
      <c r="H10" s="226"/>
      <c r="I10" s="226"/>
      <c r="J10" s="227" t="s">
        <v>1833</v>
      </c>
      <c r="K10" s="223" t="s">
        <v>1163</v>
      </c>
      <c r="L10" s="226"/>
      <c r="M10" s="226" t="s">
        <v>1154</v>
      </c>
      <c r="N10" s="228"/>
      <c r="O10" s="226"/>
      <c r="P10" s="226" t="s">
        <v>1161</v>
      </c>
      <c r="Q10" s="226" t="s">
        <v>1161</v>
      </c>
      <c r="R10" s="7"/>
      <c r="S10" s="4"/>
    </row>
    <row r="11" spans="1:19" ht="36" x14ac:dyDescent="0.25">
      <c r="A11" s="222" t="s">
        <v>1155</v>
      </c>
      <c r="B11" s="71" t="s">
        <v>1713</v>
      </c>
      <c r="C11" s="223" t="s">
        <v>632</v>
      </c>
      <c r="D11" s="224" t="s">
        <v>79</v>
      </c>
      <c r="E11" s="225" t="s">
        <v>33</v>
      </c>
      <c r="F11" s="226">
        <v>83550</v>
      </c>
      <c r="G11" s="129">
        <v>1981</v>
      </c>
      <c r="H11" s="226"/>
      <c r="I11" s="226"/>
      <c r="J11" s="227" t="s">
        <v>1833</v>
      </c>
      <c r="K11" s="223" t="s">
        <v>1163</v>
      </c>
      <c r="L11" s="226"/>
      <c r="M11" s="226" t="s">
        <v>1154</v>
      </c>
      <c r="N11" s="228"/>
      <c r="O11" s="226"/>
      <c r="P11" s="226" t="s">
        <v>1162</v>
      </c>
      <c r="Q11" s="226" t="s">
        <v>1162</v>
      </c>
      <c r="R11" s="7"/>
      <c r="S11" s="4"/>
    </row>
    <row r="12" spans="1:19" s="323" customFormat="1" ht="15.75" x14ac:dyDescent="0.25">
      <c r="A12" s="321" t="s">
        <v>2496</v>
      </c>
      <c r="B12" s="320"/>
      <c r="C12" s="320"/>
      <c r="D12" s="320"/>
      <c r="E12" s="320"/>
      <c r="F12" s="320">
        <f>SUM(F3:F11)</f>
        <v>637900</v>
      </c>
      <c r="G12" s="310"/>
      <c r="H12" s="320"/>
      <c r="I12" s="320"/>
      <c r="J12" s="322"/>
      <c r="K12" s="322"/>
      <c r="L12" s="320"/>
      <c r="M12" s="320"/>
      <c r="N12" s="322"/>
      <c r="O12" s="321"/>
      <c r="P12" s="321"/>
      <c r="Q12" s="320"/>
    </row>
    <row r="13" spans="1:19" x14ac:dyDescent="0.25">
      <c r="A13" s="32"/>
      <c r="B13" s="8"/>
      <c r="C13" s="8"/>
      <c r="D13" s="8"/>
      <c r="E13" s="8"/>
      <c r="F13" s="8"/>
      <c r="G13" s="9"/>
      <c r="H13" s="8"/>
      <c r="I13" s="8"/>
      <c r="J13" s="8"/>
      <c r="K13" s="8"/>
      <c r="L13" s="8"/>
      <c r="M13" s="8"/>
      <c r="N13" s="8"/>
      <c r="O13" s="32"/>
      <c r="P13" s="32"/>
      <c r="Q13" s="32"/>
      <c r="R13" s="4"/>
      <c r="S13" s="4"/>
    </row>
    <row r="14" spans="1:19" x14ac:dyDescent="0.25">
      <c r="A14" s="8"/>
      <c r="B14" s="8"/>
      <c r="C14" s="8"/>
      <c r="D14" s="8"/>
      <c r="E14" s="8"/>
      <c r="F14" s="8"/>
      <c r="G14" s="9"/>
      <c r="H14" s="8"/>
      <c r="I14" s="8"/>
      <c r="J14" s="8"/>
      <c r="K14" s="8"/>
      <c r="L14" s="8"/>
      <c r="M14" s="8"/>
      <c r="N14" s="8"/>
      <c r="O14" s="8"/>
      <c r="P14" s="8"/>
      <c r="Q14" s="32"/>
      <c r="R14" s="4"/>
      <c r="S14" s="4"/>
    </row>
    <row r="15" spans="1:19" x14ac:dyDescent="0.25">
      <c r="A15" s="8"/>
      <c r="B15" s="8"/>
      <c r="C15" s="8"/>
      <c r="D15" s="8"/>
      <c r="E15" s="8" t="s">
        <v>0</v>
      </c>
      <c r="F15" s="8"/>
      <c r="G15" s="9"/>
      <c r="H15" s="8"/>
      <c r="I15" s="8"/>
      <c r="J15" s="33"/>
      <c r="K15" s="33"/>
      <c r="L15" s="8"/>
      <c r="M15" s="8"/>
      <c r="N15" s="33"/>
      <c r="O15" s="8"/>
      <c r="P15" s="8"/>
      <c r="Q15" s="32"/>
      <c r="R15" s="4"/>
      <c r="S15" s="4"/>
    </row>
    <row r="16" spans="1:19" x14ac:dyDescent="0.25">
      <c r="A16" s="8"/>
      <c r="O16" s="8"/>
      <c r="P16" s="8"/>
    </row>
  </sheetData>
  <mergeCells count="2">
    <mergeCell ref="A1:E1"/>
    <mergeCell ref="K1:Q1"/>
  </mergeCells>
  <pageMargins left="0.7" right="0.7" top="0.75" bottom="0.75" header="0.3" footer="0.3"/>
  <pageSetup scale="7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zoomScaleNormal="100" workbookViewId="0">
      <selection activeCell="F2" sqref="F1:F1048576"/>
    </sheetView>
  </sheetViews>
  <sheetFormatPr defaultRowHeight="15" x14ac:dyDescent="0.25"/>
  <cols>
    <col min="1" max="1" width="12.85546875" style="28" customWidth="1"/>
    <col min="2" max="2" width="10" style="28" customWidth="1"/>
    <col min="3" max="3" width="7" style="28" customWidth="1"/>
    <col min="4" max="4" width="8.85546875" style="43"/>
    <col min="5" max="5" width="12.28515625" style="28" customWidth="1"/>
    <col min="6" max="6" width="16.28515625" style="457" customWidth="1"/>
    <col min="7" max="7" width="7.140625" style="28" customWidth="1"/>
    <col min="8" max="8" width="11.7109375" style="28" customWidth="1"/>
    <col min="9" max="9" width="7.140625" style="28" customWidth="1"/>
    <col min="10" max="10" width="7.5703125" style="28" customWidth="1"/>
    <col min="11" max="11" width="14.85546875" style="28" customWidth="1"/>
    <col min="12" max="12" width="5.5703125" style="28" customWidth="1"/>
    <col min="13" max="13" width="7.140625" style="28" customWidth="1"/>
    <col min="14" max="14" width="5.7109375" style="28" customWidth="1"/>
    <col min="15" max="15" width="5.85546875" style="28" customWidth="1"/>
    <col min="16" max="16" width="3.42578125" style="28" customWidth="1"/>
    <col min="17" max="17" width="11.140625" style="28" customWidth="1"/>
  </cols>
  <sheetData>
    <row r="1" spans="1:17" ht="15.75" x14ac:dyDescent="0.25">
      <c r="A1" s="496" t="s">
        <v>2516</v>
      </c>
      <c r="B1" s="496"/>
      <c r="C1" s="496"/>
      <c r="D1" s="496"/>
      <c r="E1" s="496"/>
      <c r="F1" s="496"/>
      <c r="L1" s="495" t="s">
        <v>2517</v>
      </c>
      <c r="M1" s="495"/>
      <c r="N1" s="495"/>
      <c r="O1" s="495"/>
      <c r="P1" s="495"/>
      <c r="Q1" s="495"/>
    </row>
    <row r="2" spans="1:17" s="51" customFormat="1" ht="60" x14ac:dyDescent="0.25">
      <c r="A2" s="174" t="s">
        <v>1093</v>
      </c>
      <c r="B2" s="68" t="s">
        <v>383</v>
      </c>
      <c r="C2" s="122" t="s">
        <v>384</v>
      </c>
      <c r="D2" s="68" t="s">
        <v>385</v>
      </c>
      <c r="E2" s="68" t="s">
        <v>386</v>
      </c>
      <c r="F2" s="415" t="s">
        <v>387</v>
      </c>
      <c r="G2" s="70" t="s">
        <v>410</v>
      </c>
      <c r="H2" s="68" t="s">
        <v>388</v>
      </c>
      <c r="I2" s="68" t="s">
        <v>389</v>
      </c>
      <c r="J2" s="68" t="s">
        <v>390</v>
      </c>
      <c r="K2" s="68" t="s">
        <v>1</v>
      </c>
      <c r="L2" s="68" t="s">
        <v>391</v>
      </c>
      <c r="M2" s="70" t="s">
        <v>392</v>
      </c>
      <c r="N2" s="68" t="s">
        <v>393</v>
      </c>
      <c r="O2" s="68" t="s">
        <v>394</v>
      </c>
      <c r="P2" s="68" t="s">
        <v>395</v>
      </c>
      <c r="Q2" s="68" t="s">
        <v>396</v>
      </c>
    </row>
    <row r="3" spans="1:17" ht="120" x14ac:dyDescent="0.25">
      <c r="A3" s="265" t="s">
        <v>1023</v>
      </c>
      <c r="B3" s="71" t="s">
        <v>1627</v>
      </c>
      <c r="C3" s="266" t="s">
        <v>632</v>
      </c>
      <c r="D3" s="110" t="s">
        <v>2053</v>
      </c>
      <c r="E3" s="267" t="s">
        <v>1024</v>
      </c>
      <c r="F3" s="353">
        <v>7695</v>
      </c>
      <c r="G3" s="268">
        <v>1984</v>
      </c>
      <c r="H3" s="269" t="s">
        <v>1031</v>
      </c>
      <c r="I3" s="268">
        <v>12</v>
      </c>
      <c r="J3" s="268" t="s">
        <v>1832</v>
      </c>
      <c r="K3" s="268" t="s">
        <v>678</v>
      </c>
      <c r="L3" s="268"/>
      <c r="M3" s="268" t="s">
        <v>459</v>
      </c>
      <c r="N3" s="268"/>
      <c r="O3" s="268"/>
      <c r="P3" s="268"/>
      <c r="Q3" s="116" t="s">
        <v>1035</v>
      </c>
    </row>
    <row r="4" spans="1:17" ht="48" x14ac:dyDescent="0.25">
      <c r="A4" s="265" t="s">
        <v>1023</v>
      </c>
      <c r="B4" s="71" t="s">
        <v>1627</v>
      </c>
      <c r="C4" s="266" t="s">
        <v>632</v>
      </c>
      <c r="D4" s="110" t="s">
        <v>2054</v>
      </c>
      <c r="E4" s="67" t="s">
        <v>1025</v>
      </c>
      <c r="F4" s="420">
        <v>9709</v>
      </c>
      <c r="G4" s="67">
        <v>1984</v>
      </c>
      <c r="H4" s="67" t="s">
        <v>1123</v>
      </c>
      <c r="I4" s="67">
        <v>12</v>
      </c>
      <c r="J4" s="268" t="s">
        <v>1832</v>
      </c>
      <c r="K4" s="67" t="s">
        <v>1037</v>
      </c>
      <c r="L4" s="67"/>
      <c r="M4" s="268" t="s">
        <v>459</v>
      </c>
      <c r="N4" s="67"/>
      <c r="O4" s="67"/>
      <c r="P4" s="67"/>
      <c r="Q4" s="67" t="s">
        <v>1036</v>
      </c>
    </row>
    <row r="5" spans="1:17" ht="48" x14ac:dyDescent="0.25">
      <c r="A5" s="265" t="s">
        <v>1023</v>
      </c>
      <c r="B5" s="71" t="s">
        <v>1627</v>
      </c>
      <c r="C5" s="266" t="s">
        <v>632</v>
      </c>
      <c r="D5" s="110" t="s">
        <v>2055</v>
      </c>
      <c r="E5" s="67" t="s">
        <v>1025</v>
      </c>
      <c r="F5" s="420">
        <v>9709</v>
      </c>
      <c r="G5" s="67">
        <v>1984</v>
      </c>
      <c r="H5" s="67" t="s">
        <v>1123</v>
      </c>
      <c r="I5" s="67">
        <v>12</v>
      </c>
      <c r="J5" s="268" t="s">
        <v>1832</v>
      </c>
      <c r="K5" s="67" t="s">
        <v>1037</v>
      </c>
      <c r="L5" s="67"/>
      <c r="M5" s="268" t="s">
        <v>459</v>
      </c>
      <c r="N5" s="67"/>
      <c r="O5" s="67"/>
      <c r="P5" s="67"/>
      <c r="Q5" s="67" t="s">
        <v>1036</v>
      </c>
    </row>
    <row r="6" spans="1:17" s="333" customFormat="1" ht="36" x14ac:dyDescent="0.25">
      <c r="A6" s="330" t="s">
        <v>1023</v>
      </c>
      <c r="B6" s="247" t="s">
        <v>1627</v>
      </c>
      <c r="C6" s="331" t="s">
        <v>632</v>
      </c>
      <c r="D6" s="110" t="s">
        <v>2056</v>
      </c>
      <c r="E6" s="382" t="s">
        <v>2410</v>
      </c>
      <c r="F6" s="464">
        <v>1767</v>
      </c>
      <c r="G6" s="299">
        <v>1984</v>
      </c>
      <c r="H6" s="299" t="s">
        <v>1032</v>
      </c>
      <c r="I6" s="299">
        <v>12</v>
      </c>
      <c r="J6" s="110" t="s">
        <v>1832</v>
      </c>
      <c r="K6" s="299" t="s">
        <v>1037</v>
      </c>
      <c r="L6" s="299"/>
      <c r="M6" s="268" t="s">
        <v>459</v>
      </c>
      <c r="N6" s="299"/>
      <c r="O6" s="299"/>
      <c r="P6" s="299"/>
      <c r="Q6" s="332" t="s">
        <v>1038</v>
      </c>
    </row>
    <row r="7" spans="1:17" s="333" customFormat="1" ht="36" x14ac:dyDescent="0.25">
      <c r="A7" s="330" t="s">
        <v>1023</v>
      </c>
      <c r="B7" s="247" t="s">
        <v>1627</v>
      </c>
      <c r="C7" s="331" t="s">
        <v>632</v>
      </c>
      <c r="D7" s="110" t="s">
        <v>2057</v>
      </c>
      <c r="E7" s="382" t="s">
        <v>1026</v>
      </c>
      <c r="F7" s="464">
        <v>2394</v>
      </c>
      <c r="G7" s="299">
        <v>1984</v>
      </c>
      <c r="H7" s="299" t="s">
        <v>1033</v>
      </c>
      <c r="I7" s="299">
        <v>9</v>
      </c>
      <c r="J7" s="110" t="s">
        <v>1832</v>
      </c>
      <c r="K7" s="299" t="s">
        <v>1037</v>
      </c>
      <c r="L7" s="299"/>
      <c r="M7" s="268" t="s">
        <v>459</v>
      </c>
      <c r="N7" s="299"/>
      <c r="O7" s="299"/>
      <c r="P7" s="299"/>
      <c r="Q7" s="332" t="s">
        <v>1039</v>
      </c>
    </row>
    <row r="8" spans="1:17" s="333" customFormat="1" ht="36" x14ac:dyDescent="0.25">
      <c r="A8" s="330" t="s">
        <v>1023</v>
      </c>
      <c r="B8" s="247" t="s">
        <v>1627</v>
      </c>
      <c r="C8" s="331" t="s">
        <v>632</v>
      </c>
      <c r="D8" s="110" t="s">
        <v>2058</v>
      </c>
      <c r="E8" s="382" t="s">
        <v>1027</v>
      </c>
      <c r="F8" s="464">
        <v>494</v>
      </c>
      <c r="G8" s="299">
        <v>1984</v>
      </c>
      <c r="H8" s="299" t="s">
        <v>1040</v>
      </c>
      <c r="I8" s="299"/>
      <c r="J8" s="110" t="s">
        <v>1832</v>
      </c>
      <c r="K8" s="299" t="s">
        <v>1037</v>
      </c>
      <c r="L8" s="299"/>
      <c r="M8" s="268" t="s">
        <v>459</v>
      </c>
      <c r="N8" s="299"/>
      <c r="O8" s="299"/>
      <c r="P8" s="299"/>
      <c r="Q8" s="299" t="s">
        <v>1041</v>
      </c>
    </row>
    <row r="9" spans="1:17" ht="36" x14ac:dyDescent="0.25">
      <c r="A9" s="265" t="s">
        <v>1023</v>
      </c>
      <c r="B9" s="71" t="s">
        <v>1627</v>
      </c>
      <c r="C9" s="266" t="s">
        <v>632</v>
      </c>
      <c r="D9" s="110" t="s">
        <v>2059</v>
      </c>
      <c r="E9" s="67" t="s">
        <v>2411</v>
      </c>
      <c r="F9" s="420">
        <v>1567</v>
      </c>
      <c r="G9" s="67">
        <v>1984</v>
      </c>
      <c r="H9" s="67" t="s">
        <v>1034</v>
      </c>
      <c r="I9" s="67">
        <v>24</v>
      </c>
      <c r="J9" s="268" t="s">
        <v>1832</v>
      </c>
      <c r="K9" s="67" t="s">
        <v>1037</v>
      </c>
      <c r="L9" s="67"/>
      <c r="M9" s="268" t="s">
        <v>459</v>
      </c>
      <c r="N9" s="67"/>
      <c r="O9" s="67"/>
      <c r="P9" s="67"/>
      <c r="Q9" s="67" t="s">
        <v>1042</v>
      </c>
    </row>
    <row r="10" spans="1:17" ht="36" x14ac:dyDescent="0.25">
      <c r="A10" s="265" t="s">
        <v>1023</v>
      </c>
      <c r="B10" s="71" t="s">
        <v>1627</v>
      </c>
      <c r="C10" s="266" t="s">
        <v>632</v>
      </c>
      <c r="D10" s="110" t="s">
        <v>2060</v>
      </c>
      <c r="E10" s="67" t="s">
        <v>2411</v>
      </c>
      <c r="F10" s="420">
        <v>2021</v>
      </c>
      <c r="G10" s="67">
        <v>1984</v>
      </c>
      <c r="H10" s="67" t="s">
        <v>1034</v>
      </c>
      <c r="I10" s="67">
        <v>24</v>
      </c>
      <c r="J10" s="268" t="s">
        <v>1832</v>
      </c>
      <c r="K10" s="67" t="s">
        <v>1037</v>
      </c>
      <c r="L10" s="67"/>
      <c r="M10" s="268" t="s">
        <v>459</v>
      </c>
      <c r="N10" s="67"/>
      <c r="O10" s="67"/>
      <c r="P10" s="67"/>
      <c r="Q10" s="67" t="s">
        <v>1043</v>
      </c>
    </row>
    <row r="11" spans="1:17" ht="36" x14ac:dyDescent="0.25">
      <c r="A11" s="265" t="s">
        <v>1023</v>
      </c>
      <c r="B11" s="71" t="s">
        <v>1627</v>
      </c>
      <c r="C11" s="266" t="s">
        <v>632</v>
      </c>
      <c r="D11" s="110" t="s">
        <v>2061</v>
      </c>
      <c r="E11" s="67" t="s">
        <v>2411</v>
      </c>
      <c r="F11" s="420">
        <v>2021</v>
      </c>
      <c r="G11" s="67">
        <v>1984</v>
      </c>
      <c r="H11" s="67" t="s">
        <v>1034</v>
      </c>
      <c r="I11" s="67">
        <v>24</v>
      </c>
      <c r="J11" s="268" t="s">
        <v>1832</v>
      </c>
      <c r="K11" s="67" t="s">
        <v>1037</v>
      </c>
      <c r="L11" s="67"/>
      <c r="M11" s="268" t="s">
        <v>459</v>
      </c>
      <c r="N11" s="67"/>
      <c r="O11" s="67"/>
      <c r="P11" s="67"/>
      <c r="Q11" s="67" t="s">
        <v>1043</v>
      </c>
    </row>
    <row r="12" spans="1:17" s="333" customFormat="1" ht="48" x14ac:dyDescent="0.25">
      <c r="A12" s="330" t="s">
        <v>1023</v>
      </c>
      <c r="B12" s="247" t="s">
        <v>1627</v>
      </c>
      <c r="C12" s="331" t="s">
        <v>632</v>
      </c>
      <c r="D12" s="110" t="s">
        <v>2062</v>
      </c>
      <c r="E12" s="382" t="s">
        <v>1028</v>
      </c>
      <c r="F12" s="464">
        <v>6384</v>
      </c>
      <c r="G12" s="299">
        <v>1984</v>
      </c>
      <c r="H12" s="299" t="s">
        <v>1123</v>
      </c>
      <c r="I12" s="299">
        <v>12</v>
      </c>
      <c r="J12" s="110" t="s">
        <v>1832</v>
      </c>
      <c r="K12" s="299" t="s">
        <v>1045</v>
      </c>
      <c r="L12" s="299"/>
      <c r="M12" s="268" t="s">
        <v>459</v>
      </c>
      <c r="N12" s="299"/>
      <c r="O12" s="299"/>
      <c r="P12" s="299"/>
      <c r="Q12" s="299" t="s">
        <v>1044</v>
      </c>
    </row>
    <row r="13" spans="1:17" s="333" customFormat="1" ht="48" x14ac:dyDescent="0.25">
      <c r="A13" s="330" t="s">
        <v>1023</v>
      </c>
      <c r="B13" s="247" t="s">
        <v>1627</v>
      </c>
      <c r="C13" s="331" t="s">
        <v>632</v>
      </c>
      <c r="D13" s="110" t="s">
        <v>2063</v>
      </c>
      <c r="E13" s="382" t="s">
        <v>1028</v>
      </c>
      <c r="F13" s="464">
        <v>6384</v>
      </c>
      <c r="G13" s="299">
        <v>1984</v>
      </c>
      <c r="H13" s="299" t="s">
        <v>1123</v>
      </c>
      <c r="I13" s="299">
        <v>12</v>
      </c>
      <c r="J13" s="110" t="s">
        <v>1832</v>
      </c>
      <c r="K13" s="299" t="s">
        <v>1045</v>
      </c>
      <c r="L13" s="299"/>
      <c r="M13" s="268" t="s">
        <v>459</v>
      </c>
      <c r="N13" s="299"/>
      <c r="O13" s="299"/>
      <c r="P13" s="299"/>
      <c r="Q13" s="299" t="s">
        <v>1044</v>
      </c>
    </row>
    <row r="14" spans="1:17" ht="72" x14ac:dyDescent="0.25">
      <c r="A14" s="265" t="s">
        <v>1023</v>
      </c>
      <c r="B14" s="71" t="s">
        <v>1627</v>
      </c>
      <c r="C14" s="266" t="s">
        <v>632</v>
      </c>
      <c r="D14" s="110" t="s">
        <v>2064</v>
      </c>
      <c r="E14" s="67" t="s">
        <v>1029</v>
      </c>
      <c r="F14" s="420">
        <v>2826</v>
      </c>
      <c r="G14" s="67">
        <v>1984</v>
      </c>
      <c r="H14" s="67" t="s">
        <v>1123</v>
      </c>
      <c r="I14" s="67">
        <v>12</v>
      </c>
      <c r="J14" s="268" t="s">
        <v>1832</v>
      </c>
      <c r="K14" s="67" t="s">
        <v>1045</v>
      </c>
      <c r="L14" s="67"/>
      <c r="M14" s="268" t="s">
        <v>459</v>
      </c>
      <c r="N14" s="67"/>
      <c r="O14" s="67"/>
      <c r="P14" s="67"/>
      <c r="Q14" s="67" t="s">
        <v>1046</v>
      </c>
    </row>
    <row r="15" spans="1:17" ht="72" x14ac:dyDescent="0.25">
      <c r="A15" s="265" t="s">
        <v>1023</v>
      </c>
      <c r="B15" s="71" t="s">
        <v>1627</v>
      </c>
      <c r="C15" s="266" t="s">
        <v>632</v>
      </c>
      <c r="D15" s="110" t="s">
        <v>2065</v>
      </c>
      <c r="E15" s="67" t="s">
        <v>1029</v>
      </c>
      <c r="F15" s="420">
        <v>2826</v>
      </c>
      <c r="G15" s="67">
        <v>1984</v>
      </c>
      <c r="H15" s="67" t="s">
        <v>1123</v>
      </c>
      <c r="I15" s="67">
        <v>12</v>
      </c>
      <c r="J15" s="268" t="s">
        <v>1832</v>
      </c>
      <c r="K15" s="67" t="s">
        <v>1045</v>
      </c>
      <c r="L15" s="67"/>
      <c r="M15" s="268" t="s">
        <v>459</v>
      </c>
      <c r="N15" s="67"/>
      <c r="O15" s="67"/>
      <c r="P15" s="67"/>
      <c r="Q15" s="67" t="s">
        <v>1046</v>
      </c>
    </row>
    <row r="16" spans="1:17" s="333" customFormat="1" ht="48" x14ac:dyDescent="0.25">
      <c r="A16" s="330" t="s">
        <v>1023</v>
      </c>
      <c r="B16" s="247" t="s">
        <v>1627</v>
      </c>
      <c r="C16" s="331" t="s">
        <v>632</v>
      </c>
      <c r="D16" s="110" t="s">
        <v>2066</v>
      </c>
      <c r="E16" s="382" t="s">
        <v>1030</v>
      </c>
      <c r="F16" s="464">
        <v>565</v>
      </c>
      <c r="G16" s="299">
        <v>1984</v>
      </c>
      <c r="H16" s="299" t="s">
        <v>1123</v>
      </c>
      <c r="I16" s="299">
        <v>12</v>
      </c>
      <c r="J16" s="110" t="s">
        <v>1832</v>
      </c>
      <c r="K16" s="299" t="s">
        <v>1045</v>
      </c>
      <c r="L16" s="299"/>
      <c r="M16" s="268" t="s">
        <v>459</v>
      </c>
      <c r="N16" s="299"/>
      <c r="O16" s="299"/>
      <c r="P16" s="299"/>
      <c r="Q16" s="299" t="s">
        <v>1047</v>
      </c>
    </row>
    <row r="17" spans="1:17" ht="72" x14ac:dyDescent="0.25">
      <c r="A17" s="265" t="s">
        <v>1023</v>
      </c>
      <c r="B17" s="71" t="s">
        <v>1627</v>
      </c>
      <c r="C17" s="266" t="s">
        <v>632</v>
      </c>
      <c r="D17" s="110" t="s">
        <v>2067</v>
      </c>
      <c r="E17" s="67" t="s">
        <v>1048</v>
      </c>
      <c r="F17" s="420">
        <v>12211</v>
      </c>
      <c r="G17" s="67">
        <v>1984</v>
      </c>
      <c r="H17" s="67" t="s">
        <v>1834</v>
      </c>
      <c r="I17" s="67">
        <v>24</v>
      </c>
      <c r="J17" s="268" t="s">
        <v>1832</v>
      </c>
      <c r="K17" s="67" t="s">
        <v>1052</v>
      </c>
      <c r="L17" s="67"/>
      <c r="M17" s="268" t="s">
        <v>459</v>
      </c>
      <c r="N17" s="67"/>
      <c r="O17" s="67"/>
      <c r="P17" s="67"/>
      <c r="Q17" s="67" t="s">
        <v>1050</v>
      </c>
    </row>
    <row r="18" spans="1:17" ht="60" x14ac:dyDescent="0.25">
      <c r="A18" s="265" t="s">
        <v>1023</v>
      </c>
      <c r="B18" s="71" t="s">
        <v>1627</v>
      </c>
      <c r="C18" s="266" t="s">
        <v>632</v>
      </c>
      <c r="D18" s="110" t="s">
        <v>2068</v>
      </c>
      <c r="E18" s="67" t="s">
        <v>1049</v>
      </c>
      <c r="F18" s="420">
        <v>55848</v>
      </c>
      <c r="G18" s="67">
        <v>1984</v>
      </c>
      <c r="H18" s="67" t="s">
        <v>1834</v>
      </c>
      <c r="I18" s="67">
        <v>24</v>
      </c>
      <c r="J18" s="268" t="s">
        <v>1832</v>
      </c>
      <c r="K18" s="67" t="s">
        <v>1051</v>
      </c>
      <c r="L18" s="67"/>
      <c r="M18" s="268" t="s">
        <v>459</v>
      </c>
      <c r="N18" s="67"/>
      <c r="O18" s="67"/>
      <c r="P18" s="67"/>
      <c r="Q18" s="67"/>
    </row>
    <row r="19" spans="1:17" s="333" customFormat="1" ht="72" x14ac:dyDescent="0.25">
      <c r="A19" s="330" t="s">
        <v>1023</v>
      </c>
      <c r="B19" s="247" t="s">
        <v>1627</v>
      </c>
      <c r="C19" s="331" t="s">
        <v>632</v>
      </c>
      <c r="D19" s="110" t="s">
        <v>2069</v>
      </c>
      <c r="E19" s="382" t="s">
        <v>1053</v>
      </c>
      <c r="F19" s="464">
        <v>1330</v>
      </c>
      <c r="G19" s="299">
        <v>1984</v>
      </c>
      <c r="H19" s="299" t="s">
        <v>1123</v>
      </c>
      <c r="I19" s="299">
        <v>12</v>
      </c>
      <c r="J19" s="110" t="s">
        <v>1832</v>
      </c>
      <c r="K19" s="299" t="s">
        <v>1052</v>
      </c>
      <c r="L19" s="299"/>
      <c r="M19" s="268" t="s">
        <v>459</v>
      </c>
      <c r="N19" s="299"/>
      <c r="O19" s="299"/>
      <c r="P19" s="299"/>
      <c r="Q19" s="332" t="s">
        <v>1054</v>
      </c>
    </row>
    <row r="20" spans="1:17" s="333" customFormat="1" ht="108" x14ac:dyDescent="0.25">
      <c r="A20" s="330" t="s">
        <v>1023</v>
      </c>
      <c r="B20" s="247" t="s">
        <v>1627</v>
      </c>
      <c r="C20" s="331" t="s">
        <v>632</v>
      </c>
      <c r="D20" s="110" t="s">
        <v>2070</v>
      </c>
      <c r="E20" s="382" t="s">
        <v>1053</v>
      </c>
      <c r="F20" s="464">
        <v>1520</v>
      </c>
      <c r="G20" s="299">
        <v>1984</v>
      </c>
      <c r="H20" s="299" t="s">
        <v>1123</v>
      </c>
      <c r="I20" s="299">
        <v>12</v>
      </c>
      <c r="J20" s="110" t="s">
        <v>1832</v>
      </c>
      <c r="K20" s="299" t="s">
        <v>1055</v>
      </c>
      <c r="L20" s="299"/>
      <c r="M20" s="268" t="s">
        <v>459</v>
      </c>
      <c r="N20" s="299"/>
      <c r="O20" s="299"/>
      <c r="P20" s="299"/>
      <c r="Q20" s="299" t="s">
        <v>1056</v>
      </c>
    </row>
    <row r="21" spans="1:17" s="333" customFormat="1" ht="96" x14ac:dyDescent="0.25">
      <c r="A21" s="330" t="s">
        <v>1023</v>
      </c>
      <c r="B21" s="247" t="s">
        <v>1627</v>
      </c>
      <c r="C21" s="331" t="s">
        <v>632</v>
      </c>
      <c r="D21" s="110" t="s">
        <v>2071</v>
      </c>
      <c r="E21" s="382" t="s">
        <v>1057</v>
      </c>
      <c r="F21" s="464">
        <v>5700</v>
      </c>
      <c r="G21" s="299">
        <v>1984</v>
      </c>
      <c r="H21" s="299" t="s">
        <v>1058</v>
      </c>
      <c r="I21" s="299">
        <v>12</v>
      </c>
      <c r="J21" s="110" t="s">
        <v>1832</v>
      </c>
      <c r="K21" s="299" t="s">
        <v>1052</v>
      </c>
      <c r="L21" s="299"/>
      <c r="M21" s="268" t="s">
        <v>459</v>
      </c>
      <c r="N21" s="299"/>
      <c r="O21" s="299"/>
      <c r="P21" s="299"/>
      <c r="Q21" s="299" t="s">
        <v>1059</v>
      </c>
    </row>
    <row r="22" spans="1:17" s="333" customFormat="1" ht="108" x14ac:dyDescent="0.25">
      <c r="A22" s="330" t="s">
        <v>1023</v>
      </c>
      <c r="B22" s="247" t="s">
        <v>1627</v>
      </c>
      <c r="C22" s="331" t="s">
        <v>632</v>
      </c>
      <c r="D22" s="110" t="s">
        <v>2072</v>
      </c>
      <c r="E22" s="382" t="s">
        <v>1057</v>
      </c>
      <c r="F22" s="464">
        <v>5700</v>
      </c>
      <c r="G22" s="299">
        <v>1984</v>
      </c>
      <c r="H22" s="299" t="s">
        <v>1058</v>
      </c>
      <c r="I22" s="299">
        <v>12</v>
      </c>
      <c r="J22" s="110" t="s">
        <v>1832</v>
      </c>
      <c r="K22" s="299" t="s">
        <v>1052</v>
      </c>
      <c r="L22" s="299"/>
      <c r="M22" s="268" t="s">
        <v>459</v>
      </c>
      <c r="N22" s="299"/>
      <c r="O22" s="299"/>
      <c r="P22" s="299"/>
      <c r="Q22" s="299" t="s">
        <v>1060</v>
      </c>
    </row>
    <row r="23" spans="1:17" s="333" customFormat="1" ht="60" x14ac:dyDescent="0.25">
      <c r="A23" s="334" t="s">
        <v>1023</v>
      </c>
      <c r="B23" s="247" t="s">
        <v>1627</v>
      </c>
      <c r="C23" s="299" t="s">
        <v>632</v>
      </c>
      <c r="D23" s="110" t="s">
        <v>2073</v>
      </c>
      <c r="E23" s="382" t="s">
        <v>1061</v>
      </c>
      <c r="F23" s="464">
        <v>228</v>
      </c>
      <c r="G23" s="299">
        <v>1984</v>
      </c>
      <c r="H23" s="299" t="s">
        <v>1064</v>
      </c>
      <c r="I23" s="299">
        <v>18</v>
      </c>
      <c r="J23" s="110" t="s">
        <v>1832</v>
      </c>
      <c r="K23" s="299" t="s">
        <v>1063</v>
      </c>
      <c r="L23" s="299"/>
      <c r="M23" s="268" t="s">
        <v>459</v>
      </c>
      <c r="N23" s="299"/>
      <c r="O23" s="299"/>
      <c r="P23" s="299"/>
      <c r="Q23" s="299" t="s">
        <v>1062</v>
      </c>
    </row>
    <row r="24" spans="1:17" s="333" customFormat="1" ht="60" x14ac:dyDescent="0.25">
      <c r="A24" s="334" t="s">
        <v>1023</v>
      </c>
      <c r="B24" s="247" t="s">
        <v>1627</v>
      </c>
      <c r="C24" s="299" t="s">
        <v>632</v>
      </c>
      <c r="D24" s="110" t="s">
        <v>2074</v>
      </c>
      <c r="E24" s="382" t="s">
        <v>1061</v>
      </c>
      <c r="F24" s="464">
        <v>228</v>
      </c>
      <c r="G24" s="299">
        <v>1984</v>
      </c>
      <c r="H24" s="299" t="s">
        <v>1064</v>
      </c>
      <c r="I24" s="299">
        <v>18</v>
      </c>
      <c r="J24" s="110" t="s">
        <v>1832</v>
      </c>
      <c r="K24" s="299" t="s">
        <v>1063</v>
      </c>
      <c r="L24" s="299"/>
      <c r="M24" s="268" t="s">
        <v>459</v>
      </c>
      <c r="N24" s="299"/>
      <c r="O24" s="299"/>
      <c r="P24" s="299"/>
      <c r="Q24" s="299" t="s">
        <v>1062</v>
      </c>
    </row>
    <row r="25" spans="1:17" s="333" customFormat="1" ht="60" x14ac:dyDescent="0.25">
      <c r="A25" s="334" t="s">
        <v>1023</v>
      </c>
      <c r="B25" s="247" t="s">
        <v>1627</v>
      </c>
      <c r="C25" s="299" t="s">
        <v>632</v>
      </c>
      <c r="D25" s="110" t="s">
        <v>2075</v>
      </c>
      <c r="E25" s="382" t="s">
        <v>1061</v>
      </c>
      <c r="F25" s="464">
        <v>228</v>
      </c>
      <c r="G25" s="299">
        <v>1984</v>
      </c>
      <c r="H25" s="299" t="s">
        <v>1064</v>
      </c>
      <c r="I25" s="299">
        <v>18</v>
      </c>
      <c r="J25" s="110" t="s">
        <v>1832</v>
      </c>
      <c r="K25" s="299" t="s">
        <v>1063</v>
      </c>
      <c r="L25" s="299"/>
      <c r="M25" s="268" t="s">
        <v>459</v>
      </c>
      <c r="N25" s="299"/>
      <c r="O25" s="299"/>
      <c r="P25" s="299"/>
      <c r="Q25" s="299" t="s">
        <v>1062</v>
      </c>
    </row>
    <row r="26" spans="1:17" s="333" customFormat="1" ht="60" x14ac:dyDescent="0.25">
      <c r="A26" s="334" t="s">
        <v>1023</v>
      </c>
      <c r="B26" s="247" t="s">
        <v>1627</v>
      </c>
      <c r="C26" s="299" t="s">
        <v>632</v>
      </c>
      <c r="D26" s="110" t="s">
        <v>2076</v>
      </c>
      <c r="E26" s="382" t="s">
        <v>1061</v>
      </c>
      <c r="F26" s="464">
        <v>228</v>
      </c>
      <c r="G26" s="299">
        <v>1984</v>
      </c>
      <c r="H26" s="299" t="s">
        <v>1064</v>
      </c>
      <c r="I26" s="299">
        <v>18</v>
      </c>
      <c r="J26" s="110" t="s">
        <v>1832</v>
      </c>
      <c r="K26" s="299" t="s">
        <v>1063</v>
      </c>
      <c r="L26" s="299"/>
      <c r="M26" s="268" t="s">
        <v>459</v>
      </c>
      <c r="N26" s="299"/>
      <c r="O26" s="299"/>
      <c r="P26" s="299"/>
      <c r="Q26" s="299" t="s">
        <v>1062</v>
      </c>
    </row>
    <row r="27" spans="1:17" s="333" customFormat="1" ht="60" x14ac:dyDescent="0.25">
      <c r="A27" s="334" t="s">
        <v>1023</v>
      </c>
      <c r="B27" s="247" t="s">
        <v>1627</v>
      </c>
      <c r="C27" s="299" t="s">
        <v>632</v>
      </c>
      <c r="D27" s="110" t="s">
        <v>2077</v>
      </c>
      <c r="E27" s="382" t="s">
        <v>1065</v>
      </c>
      <c r="F27" s="464">
        <v>384</v>
      </c>
      <c r="G27" s="299">
        <v>1984</v>
      </c>
      <c r="H27" s="299" t="s">
        <v>1066</v>
      </c>
      <c r="I27" s="299">
        <v>6</v>
      </c>
      <c r="J27" s="110" t="s">
        <v>1832</v>
      </c>
      <c r="K27" s="299" t="s">
        <v>1068</v>
      </c>
      <c r="L27" s="299"/>
      <c r="M27" s="268" t="s">
        <v>459</v>
      </c>
      <c r="N27" s="299"/>
      <c r="O27" s="299"/>
      <c r="P27" s="299"/>
      <c r="Q27" s="299" t="s">
        <v>1067</v>
      </c>
    </row>
    <row r="28" spans="1:17" s="333" customFormat="1" ht="60" x14ac:dyDescent="0.25">
      <c r="A28" s="334" t="s">
        <v>1023</v>
      </c>
      <c r="B28" s="247" t="s">
        <v>1627</v>
      </c>
      <c r="C28" s="299" t="s">
        <v>632</v>
      </c>
      <c r="D28" s="110" t="s">
        <v>2078</v>
      </c>
      <c r="E28" s="383" t="s">
        <v>1069</v>
      </c>
      <c r="F28" s="465">
        <v>42</v>
      </c>
      <c r="G28" s="335">
        <v>1984</v>
      </c>
      <c r="H28" s="336" t="s">
        <v>1074</v>
      </c>
      <c r="I28" s="299">
        <v>12</v>
      </c>
      <c r="J28" s="110" t="s">
        <v>1832</v>
      </c>
      <c r="K28" s="335" t="s">
        <v>1068</v>
      </c>
      <c r="L28" s="299"/>
      <c r="M28" s="268" t="s">
        <v>459</v>
      </c>
      <c r="N28" s="299"/>
      <c r="O28" s="299"/>
      <c r="P28" s="299"/>
      <c r="Q28" s="299"/>
    </row>
    <row r="29" spans="1:17" s="333" customFormat="1" ht="72" x14ac:dyDescent="0.25">
      <c r="A29" s="334" t="s">
        <v>1023</v>
      </c>
      <c r="B29" s="247" t="s">
        <v>1627</v>
      </c>
      <c r="C29" s="299" t="s">
        <v>632</v>
      </c>
      <c r="D29" s="110" t="s">
        <v>2079</v>
      </c>
      <c r="E29" s="383" t="s">
        <v>1070</v>
      </c>
      <c r="F29" s="465">
        <v>997</v>
      </c>
      <c r="G29" s="335">
        <v>1984</v>
      </c>
      <c r="H29" s="336" t="s">
        <v>1040</v>
      </c>
      <c r="I29" s="299">
        <v>6</v>
      </c>
      <c r="J29" s="110" t="s">
        <v>1832</v>
      </c>
      <c r="K29" s="335" t="s">
        <v>1052</v>
      </c>
      <c r="L29" s="299"/>
      <c r="M29" s="268" t="s">
        <v>459</v>
      </c>
      <c r="N29" s="299"/>
      <c r="O29" s="299"/>
      <c r="P29" s="299"/>
      <c r="Q29" s="299"/>
    </row>
    <row r="30" spans="1:17" s="333" customFormat="1" ht="96" x14ac:dyDescent="0.25">
      <c r="A30" s="334" t="s">
        <v>1023</v>
      </c>
      <c r="B30" s="247" t="s">
        <v>1627</v>
      </c>
      <c r="C30" s="299" t="s">
        <v>632</v>
      </c>
      <c r="D30" s="110" t="s">
        <v>2080</v>
      </c>
      <c r="E30" s="383" t="s">
        <v>1071</v>
      </c>
      <c r="F30" s="465">
        <v>997</v>
      </c>
      <c r="G30" s="335">
        <v>1984</v>
      </c>
      <c r="H30" s="336" t="s">
        <v>1040</v>
      </c>
      <c r="I30" s="299">
        <v>6</v>
      </c>
      <c r="J30" s="110" t="s">
        <v>1832</v>
      </c>
      <c r="K30" s="335" t="s">
        <v>1076</v>
      </c>
      <c r="L30" s="299"/>
      <c r="M30" s="268" t="s">
        <v>459</v>
      </c>
      <c r="N30" s="299"/>
      <c r="O30" s="299"/>
      <c r="P30" s="299"/>
      <c r="Q30" s="299"/>
    </row>
    <row r="31" spans="1:17" s="333" customFormat="1" ht="72" x14ac:dyDescent="0.25">
      <c r="A31" s="334" t="s">
        <v>1023</v>
      </c>
      <c r="B31" s="247" t="s">
        <v>1627</v>
      </c>
      <c r="C31" s="299" t="s">
        <v>632</v>
      </c>
      <c r="D31" s="110" t="s">
        <v>2081</v>
      </c>
      <c r="E31" s="383" t="s">
        <v>1072</v>
      </c>
      <c r="F31" s="465">
        <v>1463</v>
      </c>
      <c r="G31" s="335">
        <v>1984</v>
      </c>
      <c r="H31" s="336" t="s">
        <v>1040</v>
      </c>
      <c r="I31" s="299">
        <v>6</v>
      </c>
      <c r="J31" s="110" t="s">
        <v>1832</v>
      </c>
      <c r="K31" s="335" t="s">
        <v>1052</v>
      </c>
      <c r="L31" s="299"/>
      <c r="M31" s="268" t="s">
        <v>459</v>
      </c>
      <c r="N31" s="299"/>
      <c r="O31" s="299"/>
      <c r="P31" s="299"/>
      <c r="Q31" s="299"/>
    </row>
    <row r="32" spans="1:17" s="333" customFormat="1" ht="72" x14ac:dyDescent="0.25">
      <c r="A32" s="387" t="s">
        <v>1023</v>
      </c>
      <c r="B32" s="388" t="s">
        <v>1627</v>
      </c>
      <c r="C32" s="87" t="s">
        <v>632</v>
      </c>
      <c r="D32" s="132" t="s">
        <v>2082</v>
      </c>
      <c r="E32" s="391" t="s">
        <v>1073</v>
      </c>
      <c r="F32" s="466">
        <v>304</v>
      </c>
      <c r="G32" s="389">
        <v>1984</v>
      </c>
      <c r="H32" s="390" t="s">
        <v>1075</v>
      </c>
      <c r="I32" s="87">
        <v>10</v>
      </c>
      <c r="J32" s="132" t="s">
        <v>1832</v>
      </c>
      <c r="K32" s="391" t="s">
        <v>1052</v>
      </c>
      <c r="L32" s="299"/>
      <c r="M32" s="268" t="s">
        <v>459</v>
      </c>
      <c r="N32" s="299"/>
      <c r="O32" s="299"/>
      <c r="P32" s="299"/>
      <c r="Q32" s="299"/>
    </row>
    <row r="33" spans="1:17" s="58" customFormat="1" ht="30" customHeight="1" x14ac:dyDescent="0.25">
      <c r="A33" s="270" t="s">
        <v>1023</v>
      </c>
      <c r="B33" s="71" t="s">
        <v>1627</v>
      </c>
      <c r="C33" s="100" t="s">
        <v>632</v>
      </c>
      <c r="D33" s="110" t="s">
        <v>2083</v>
      </c>
      <c r="E33" s="168" t="s">
        <v>1026</v>
      </c>
      <c r="F33" s="455">
        <v>3204.99</v>
      </c>
      <c r="G33" s="168"/>
      <c r="H33" s="271" t="s">
        <v>1033</v>
      </c>
      <c r="I33" s="100">
        <v>9</v>
      </c>
      <c r="J33" s="272" t="s">
        <v>1832</v>
      </c>
      <c r="K33" s="273"/>
      <c r="L33" s="100"/>
      <c r="M33" s="100"/>
      <c r="N33" s="100"/>
      <c r="O33" s="100"/>
      <c r="P33" s="100"/>
      <c r="Q33" s="100" t="s">
        <v>1077</v>
      </c>
    </row>
    <row r="34" spans="1:17" s="323" customFormat="1" ht="27" customHeight="1" x14ac:dyDescent="0.25">
      <c r="A34" s="310" t="s">
        <v>2496</v>
      </c>
      <c r="B34" s="310"/>
      <c r="C34" s="310"/>
      <c r="D34" s="317"/>
      <c r="E34" s="310"/>
      <c r="F34" s="467">
        <f>SUM(F3:F33)</f>
        <v>146974.99</v>
      </c>
      <c r="G34" s="310"/>
      <c r="H34" s="310"/>
      <c r="I34" s="310"/>
      <c r="J34" s="310"/>
      <c r="K34" s="310"/>
      <c r="L34" s="310"/>
      <c r="M34" s="310"/>
      <c r="N34" s="310"/>
      <c r="O34" s="310"/>
      <c r="P34" s="310"/>
      <c r="Q34" s="310"/>
    </row>
    <row r="35" spans="1:17" x14ac:dyDescent="0.25">
      <c r="F35" s="443"/>
    </row>
    <row r="36" spans="1:17" x14ac:dyDescent="0.25">
      <c r="F36" s="443"/>
    </row>
    <row r="37" spans="1:17" x14ac:dyDescent="0.25">
      <c r="F37" s="443"/>
    </row>
    <row r="38" spans="1:17" x14ac:dyDescent="0.25">
      <c r="F38" s="443"/>
    </row>
    <row r="39" spans="1:17" x14ac:dyDescent="0.25">
      <c r="F39" s="443"/>
    </row>
  </sheetData>
  <mergeCells count="2">
    <mergeCell ref="A1:F1"/>
    <mergeCell ref="L1:Q1"/>
  </mergeCells>
  <pageMargins left="0.7" right="0.7" top="0.75" bottom="0.75" header="0.3" footer="0.3"/>
  <pageSetup scale="70" orientation="landscape" r:id="rId1"/>
  <rowBreaks count="1" manualBreakCount="1">
    <brk id="22" max="1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zoomScaleNormal="100" workbookViewId="0">
      <selection activeCell="F1" sqref="F1:F1048576"/>
    </sheetView>
  </sheetViews>
  <sheetFormatPr defaultRowHeight="15" x14ac:dyDescent="0.25"/>
  <cols>
    <col min="1" max="1" width="9.140625" style="29"/>
    <col min="2" max="2" width="9.42578125" style="29" customWidth="1"/>
    <col min="3" max="3" width="6.28515625" style="29" customWidth="1"/>
    <col min="4" max="4" width="8.28515625" style="43" customWidth="1"/>
    <col min="5" max="5" width="14.140625" style="28" customWidth="1"/>
    <col min="6" max="6" width="17.5703125" style="443" customWidth="1"/>
    <col min="7" max="7" width="5.7109375" style="28" customWidth="1"/>
    <col min="8" max="8" width="11" style="28" customWidth="1"/>
    <col min="9" max="9" width="6.140625" style="28" customWidth="1"/>
    <col min="10" max="10" width="7.7109375" style="28" customWidth="1"/>
    <col min="11" max="11" width="10.7109375" style="28" customWidth="1"/>
    <col min="12" max="12" width="7" style="28" customWidth="1"/>
    <col min="13" max="13" width="6.85546875" style="28" customWidth="1"/>
    <col min="14" max="14" width="9.28515625" style="28" customWidth="1"/>
    <col min="15" max="15" width="5.28515625" style="28" customWidth="1"/>
    <col min="16" max="16" width="5.85546875" style="28" customWidth="1"/>
    <col min="17" max="17" width="10.28515625" style="28" customWidth="1"/>
  </cols>
  <sheetData>
    <row r="1" spans="1:17" ht="15.75" x14ac:dyDescent="0.25">
      <c r="A1" s="507" t="s">
        <v>2503</v>
      </c>
      <c r="B1" s="507"/>
      <c r="C1" s="507"/>
      <c r="D1" s="507"/>
      <c r="E1" s="507"/>
      <c r="M1" s="495" t="s">
        <v>2504</v>
      </c>
      <c r="N1" s="495"/>
      <c r="O1" s="495"/>
      <c r="P1" s="495"/>
      <c r="Q1" s="495"/>
    </row>
    <row r="2" spans="1:17" s="51" customFormat="1" ht="36" x14ac:dyDescent="0.25">
      <c r="A2" s="68" t="s">
        <v>1093</v>
      </c>
      <c r="B2" s="68" t="s">
        <v>383</v>
      </c>
      <c r="C2" s="122" t="s">
        <v>384</v>
      </c>
      <c r="D2" s="68" t="s">
        <v>385</v>
      </c>
      <c r="E2" s="68" t="s">
        <v>386</v>
      </c>
      <c r="F2" s="415" t="s">
        <v>387</v>
      </c>
      <c r="G2" s="70" t="s">
        <v>410</v>
      </c>
      <c r="H2" s="68" t="s">
        <v>388</v>
      </c>
      <c r="I2" s="68" t="s">
        <v>389</v>
      </c>
      <c r="J2" s="68" t="s">
        <v>390</v>
      </c>
      <c r="K2" s="68" t="s">
        <v>1</v>
      </c>
      <c r="L2" s="68" t="s">
        <v>391</v>
      </c>
      <c r="M2" s="70" t="s">
        <v>392</v>
      </c>
      <c r="N2" s="68" t="s">
        <v>393</v>
      </c>
      <c r="O2" s="68" t="s">
        <v>394</v>
      </c>
      <c r="P2" s="68" t="s">
        <v>395</v>
      </c>
      <c r="Q2" s="68" t="s">
        <v>396</v>
      </c>
    </row>
    <row r="3" spans="1:17" ht="57" customHeight="1" x14ac:dyDescent="0.25">
      <c r="A3" s="174" t="s">
        <v>1078</v>
      </c>
      <c r="B3" s="67" t="s">
        <v>1713</v>
      </c>
      <c r="C3" s="257" t="s">
        <v>632</v>
      </c>
      <c r="D3" s="110" t="s">
        <v>2084</v>
      </c>
      <c r="E3" s="258" t="s">
        <v>1079</v>
      </c>
      <c r="F3" s="468">
        <v>29674</v>
      </c>
      <c r="G3" s="67"/>
      <c r="H3" s="274" t="s">
        <v>1081</v>
      </c>
      <c r="I3" s="67">
        <v>12</v>
      </c>
      <c r="J3" s="67" t="s">
        <v>1832</v>
      </c>
      <c r="K3" s="67" t="s">
        <v>1000</v>
      </c>
      <c r="L3" s="67"/>
      <c r="M3" s="67">
        <v>35</v>
      </c>
      <c r="N3" s="67" t="s">
        <v>1008</v>
      </c>
      <c r="O3" s="67"/>
      <c r="P3" s="67"/>
      <c r="Q3" s="258" t="s">
        <v>1082</v>
      </c>
    </row>
    <row r="4" spans="1:17" ht="96" x14ac:dyDescent="0.25">
      <c r="A4" s="174" t="s">
        <v>1078</v>
      </c>
      <c r="B4" s="67" t="s">
        <v>1713</v>
      </c>
      <c r="C4" s="257" t="s">
        <v>632</v>
      </c>
      <c r="D4" s="110" t="s">
        <v>2085</v>
      </c>
      <c r="E4" s="275" t="s">
        <v>1080</v>
      </c>
      <c r="F4" s="468">
        <v>32505</v>
      </c>
      <c r="G4" s="67"/>
      <c r="H4" s="274" t="s">
        <v>1081</v>
      </c>
      <c r="I4" s="67">
        <v>12</v>
      </c>
      <c r="J4" s="67" t="s">
        <v>1832</v>
      </c>
      <c r="K4" s="67" t="s">
        <v>1000</v>
      </c>
      <c r="L4" s="67"/>
      <c r="M4" s="67">
        <v>35</v>
      </c>
      <c r="N4" s="67" t="s">
        <v>1008</v>
      </c>
      <c r="O4" s="67"/>
      <c r="P4" s="67"/>
      <c r="Q4" s="275" t="s">
        <v>1082</v>
      </c>
    </row>
    <row r="5" spans="1:17" ht="97.5" customHeight="1" x14ac:dyDescent="0.25">
      <c r="A5" s="174" t="s">
        <v>1078</v>
      </c>
      <c r="B5" s="67" t="s">
        <v>1628</v>
      </c>
      <c r="C5" s="257" t="s">
        <v>632</v>
      </c>
      <c r="D5" s="110" t="s">
        <v>2086</v>
      </c>
      <c r="E5" s="117" t="s">
        <v>1083</v>
      </c>
      <c r="F5" s="420">
        <v>2016.46</v>
      </c>
      <c r="G5" s="67">
        <v>1997</v>
      </c>
      <c r="H5" s="261" t="s">
        <v>1835</v>
      </c>
      <c r="I5" s="67">
        <v>6</v>
      </c>
      <c r="J5" s="67" t="s">
        <v>1832</v>
      </c>
      <c r="K5" s="67" t="s">
        <v>1084</v>
      </c>
      <c r="L5" s="67"/>
      <c r="M5" s="67">
        <v>35</v>
      </c>
      <c r="N5" s="67"/>
      <c r="O5" s="67"/>
      <c r="P5" s="67"/>
      <c r="Q5" s="117"/>
    </row>
    <row r="6" spans="1:17" ht="84.75" customHeight="1" x14ac:dyDescent="0.25">
      <c r="A6" s="174" t="s">
        <v>1078</v>
      </c>
      <c r="B6" s="71" t="s">
        <v>1787</v>
      </c>
      <c r="C6" s="257" t="s">
        <v>632</v>
      </c>
      <c r="D6" s="110" t="s">
        <v>2087</v>
      </c>
      <c r="E6" s="258" t="s">
        <v>938</v>
      </c>
      <c r="F6" s="420">
        <v>42186</v>
      </c>
      <c r="G6" s="67"/>
      <c r="H6" s="261" t="s">
        <v>944</v>
      </c>
      <c r="I6" s="67">
        <v>18</v>
      </c>
      <c r="J6" s="67" t="s">
        <v>1832</v>
      </c>
      <c r="K6" s="67" t="s">
        <v>1000</v>
      </c>
      <c r="L6" s="67"/>
      <c r="M6" s="67">
        <v>35</v>
      </c>
      <c r="N6" s="67"/>
      <c r="O6" s="67"/>
      <c r="P6" s="67"/>
      <c r="Q6" s="117"/>
    </row>
    <row r="7" spans="1:17" ht="51.75" customHeight="1" x14ac:dyDescent="0.25">
      <c r="A7" s="174" t="s">
        <v>1078</v>
      </c>
      <c r="B7" s="67" t="s">
        <v>1837</v>
      </c>
      <c r="C7" s="257" t="s">
        <v>632</v>
      </c>
      <c r="D7" s="110" t="s">
        <v>2088</v>
      </c>
      <c r="E7" s="276" t="s">
        <v>1085</v>
      </c>
      <c r="F7" s="469">
        <v>204518.96</v>
      </c>
      <c r="G7" s="67"/>
      <c r="H7" s="263" t="s">
        <v>1087</v>
      </c>
      <c r="I7" s="67">
        <v>15</v>
      </c>
      <c r="J7" s="67" t="s">
        <v>1832</v>
      </c>
      <c r="K7" s="67" t="s">
        <v>1000</v>
      </c>
      <c r="L7" s="67"/>
      <c r="M7" s="67">
        <v>35</v>
      </c>
      <c r="N7" s="67"/>
      <c r="O7" s="67"/>
      <c r="P7" s="67"/>
      <c r="Q7" s="264"/>
    </row>
    <row r="8" spans="1:17" ht="96.75" customHeight="1" x14ac:dyDescent="0.25">
      <c r="A8" s="174" t="s">
        <v>1078</v>
      </c>
      <c r="B8" s="67" t="s">
        <v>1837</v>
      </c>
      <c r="C8" s="257" t="s">
        <v>632</v>
      </c>
      <c r="D8" s="110" t="s">
        <v>2089</v>
      </c>
      <c r="E8" s="276" t="s">
        <v>1086</v>
      </c>
      <c r="F8" s="420">
        <v>86600</v>
      </c>
      <c r="G8" s="67">
        <v>1992</v>
      </c>
      <c r="H8" s="277" t="s">
        <v>1087</v>
      </c>
      <c r="I8" s="67">
        <v>15</v>
      </c>
      <c r="J8" s="67" t="s">
        <v>1832</v>
      </c>
      <c r="K8" s="67" t="s">
        <v>1000</v>
      </c>
      <c r="L8" s="67"/>
      <c r="M8" s="67">
        <v>35</v>
      </c>
      <c r="N8" s="67"/>
      <c r="O8" s="67"/>
      <c r="P8" s="67"/>
      <c r="Q8" s="258" t="s">
        <v>1088</v>
      </c>
    </row>
    <row r="9" spans="1:17" ht="78" customHeight="1" x14ac:dyDescent="0.25">
      <c r="A9" s="174" t="s">
        <v>1078</v>
      </c>
      <c r="B9" s="67" t="s">
        <v>1837</v>
      </c>
      <c r="C9" s="257" t="s">
        <v>632</v>
      </c>
      <c r="D9" s="110" t="s">
        <v>2090</v>
      </c>
      <c r="E9" s="276" t="s">
        <v>1089</v>
      </c>
      <c r="F9" s="420">
        <v>33174.25</v>
      </c>
      <c r="G9" s="67"/>
      <c r="H9" s="277" t="s">
        <v>1087</v>
      </c>
      <c r="I9" s="268">
        <v>15</v>
      </c>
      <c r="J9" s="67" t="s">
        <v>1832</v>
      </c>
      <c r="K9" s="67" t="s">
        <v>1000</v>
      </c>
      <c r="L9" s="67"/>
      <c r="M9" s="67"/>
      <c r="N9" s="67"/>
      <c r="O9" s="67"/>
      <c r="P9" s="67"/>
      <c r="Q9" s="258" t="s">
        <v>1090</v>
      </c>
    </row>
    <row r="10" spans="1:17" ht="41.25" customHeight="1" x14ac:dyDescent="0.25">
      <c r="A10" s="174" t="s">
        <v>1078</v>
      </c>
      <c r="B10" s="71" t="s">
        <v>1627</v>
      </c>
      <c r="C10" s="257" t="s">
        <v>632</v>
      </c>
      <c r="D10" s="110" t="s">
        <v>2091</v>
      </c>
      <c r="E10" s="276" t="s">
        <v>1091</v>
      </c>
      <c r="F10" s="420">
        <v>287562.90999999997</v>
      </c>
      <c r="G10" s="67"/>
      <c r="H10" s="67" t="s">
        <v>1152</v>
      </c>
      <c r="I10" s="67">
        <v>12</v>
      </c>
      <c r="J10" s="67" t="s">
        <v>1832</v>
      </c>
      <c r="K10" s="67" t="s">
        <v>1000</v>
      </c>
      <c r="L10" s="67"/>
      <c r="M10" s="67"/>
      <c r="N10" s="67"/>
      <c r="O10" s="67"/>
      <c r="P10" s="67"/>
      <c r="Q10" s="258"/>
    </row>
    <row r="11" spans="1:17" ht="42.75" customHeight="1" x14ac:dyDescent="0.25">
      <c r="A11" s="174" t="s">
        <v>1078</v>
      </c>
      <c r="B11" s="71" t="s">
        <v>1627</v>
      </c>
      <c r="C11" s="257" t="s">
        <v>632</v>
      </c>
      <c r="D11" s="110" t="s">
        <v>2092</v>
      </c>
      <c r="E11" s="276" t="s">
        <v>1092</v>
      </c>
      <c r="F11" s="420">
        <v>108197.78</v>
      </c>
      <c r="G11" s="67"/>
      <c r="H11" s="278" t="s">
        <v>1836</v>
      </c>
      <c r="I11" s="67">
        <v>24</v>
      </c>
      <c r="J11" s="67" t="s">
        <v>1832</v>
      </c>
      <c r="K11" s="67" t="s">
        <v>1000</v>
      </c>
      <c r="L11" s="67"/>
      <c r="M11" s="67"/>
      <c r="N11" s="67"/>
      <c r="O11" s="67"/>
      <c r="P11" s="67"/>
      <c r="Q11" s="258"/>
    </row>
    <row r="12" spans="1:17" ht="15.75" x14ac:dyDescent="0.25">
      <c r="A12" s="316" t="s">
        <v>2496</v>
      </c>
      <c r="B12" s="316"/>
      <c r="C12" s="316"/>
      <c r="D12" s="317"/>
      <c r="E12" s="310"/>
      <c r="F12" s="412">
        <f>SUM(F3:F11)</f>
        <v>826435.36</v>
      </c>
      <c r="G12" s="67"/>
      <c r="H12" s="67"/>
      <c r="I12" s="67"/>
      <c r="J12" s="67"/>
      <c r="K12" s="67"/>
      <c r="L12" s="67"/>
      <c r="M12" s="67"/>
      <c r="N12" s="67"/>
      <c r="O12" s="67"/>
      <c r="P12" s="67"/>
      <c r="Q12" s="67"/>
    </row>
    <row r="17" spans="5:5" x14ac:dyDescent="0.25">
      <c r="E17" s="20"/>
    </row>
  </sheetData>
  <mergeCells count="2">
    <mergeCell ref="A1:E1"/>
    <mergeCell ref="M1:Q1"/>
  </mergeCells>
  <pageMargins left="0.7" right="0.7" top="0.75" bottom="0.75" header="0.3" footer="0.3"/>
  <pageSetup scale="7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zoomScaleNormal="100" workbookViewId="0">
      <selection activeCell="F1" sqref="F1:F1048576"/>
    </sheetView>
  </sheetViews>
  <sheetFormatPr defaultRowHeight="15" x14ac:dyDescent="0.25"/>
  <cols>
    <col min="1" max="1" width="10.7109375" style="29" customWidth="1"/>
    <col min="2" max="2" width="9.5703125" style="29" customWidth="1"/>
    <col min="3" max="3" width="7.140625" style="29" customWidth="1"/>
    <col min="4" max="4" width="9.140625" style="50"/>
    <col min="5" max="5" width="11.42578125" style="29" customWidth="1"/>
    <col min="6" max="6" width="14.140625" style="447" customWidth="1"/>
    <col min="7" max="7" width="6.140625" style="29" customWidth="1"/>
    <col min="8" max="8" width="9.140625" style="29" customWidth="1"/>
    <col min="9" max="9" width="5.5703125" style="29" customWidth="1"/>
    <col min="10" max="10" width="6.140625" style="29" customWidth="1"/>
    <col min="11" max="11" width="6.5703125" style="29" customWidth="1"/>
    <col min="12" max="12" width="6.85546875" style="29" customWidth="1"/>
    <col min="13" max="13" width="5.42578125" style="29" customWidth="1"/>
    <col min="14" max="14" width="6.5703125" style="29" customWidth="1"/>
    <col min="15" max="15" width="7.5703125" style="29" customWidth="1"/>
    <col min="16" max="16" width="6.28515625" style="29" customWidth="1"/>
    <col min="17" max="17" width="5.28515625" style="29" customWidth="1"/>
    <col min="18" max="18" width="9.140625" style="29"/>
  </cols>
  <sheetData>
    <row r="1" spans="1:18" ht="36" customHeight="1" x14ac:dyDescent="0.25">
      <c r="A1" s="495" t="s">
        <v>2534</v>
      </c>
      <c r="B1" s="495"/>
      <c r="C1" s="495"/>
      <c r="D1" s="495"/>
      <c r="E1" s="495"/>
      <c r="L1" s="507" t="s">
        <v>2531</v>
      </c>
      <c r="M1" s="507"/>
      <c r="N1" s="507"/>
      <c r="O1" s="507"/>
      <c r="P1" s="507"/>
      <c r="Q1" s="507"/>
    </row>
    <row r="2" spans="1:18" s="51" customFormat="1" ht="24" x14ac:dyDescent="0.25">
      <c r="A2" s="302" t="s">
        <v>1093</v>
      </c>
      <c r="B2" s="68" t="s">
        <v>383</v>
      </c>
      <c r="C2" s="122" t="s">
        <v>384</v>
      </c>
      <c r="D2" s="68" t="s">
        <v>385</v>
      </c>
      <c r="E2" s="68" t="s">
        <v>386</v>
      </c>
      <c r="F2" s="415" t="s">
        <v>387</v>
      </c>
      <c r="G2" s="70" t="s">
        <v>410</v>
      </c>
      <c r="H2" s="68" t="s">
        <v>388</v>
      </c>
      <c r="I2" s="68" t="s">
        <v>389</v>
      </c>
      <c r="J2" s="68" t="s">
        <v>390</v>
      </c>
      <c r="K2" s="68" t="s">
        <v>1</v>
      </c>
      <c r="L2" s="68" t="s">
        <v>391</v>
      </c>
      <c r="M2" s="70" t="s">
        <v>392</v>
      </c>
      <c r="N2" s="68" t="s">
        <v>393</v>
      </c>
      <c r="O2" s="68" t="s">
        <v>394</v>
      </c>
      <c r="P2" s="68" t="s">
        <v>395</v>
      </c>
      <c r="Q2" s="68" t="s">
        <v>396</v>
      </c>
      <c r="R2" s="27"/>
    </row>
    <row r="3" spans="1:18" ht="48" x14ac:dyDescent="0.25">
      <c r="A3" s="174" t="s">
        <v>1097</v>
      </c>
      <c r="B3" s="100" t="s">
        <v>1701</v>
      </c>
      <c r="C3" s="257" t="s">
        <v>632</v>
      </c>
      <c r="D3" s="110" t="s">
        <v>2093</v>
      </c>
      <c r="E3" s="258" t="s">
        <v>1098</v>
      </c>
      <c r="F3" s="420">
        <v>415292.1</v>
      </c>
      <c r="G3" s="67">
        <v>2015</v>
      </c>
      <c r="H3" s="259" t="s">
        <v>1839</v>
      </c>
      <c r="I3" s="67">
        <v>30</v>
      </c>
      <c r="J3" s="67" t="s">
        <v>1832</v>
      </c>
      <c r="K3" s="67" t="s">
        <v>2098</v>
      </c>
      <c r="L3" s="67"/>
      <c r="M3" s="67"/>
      <c r="N3" s="67"/>
      <c r="O3" s="67"/>
      <c r="P3" s="67"/>
      <c r="Q3" s="258"/>
    </row>
    <row r="4" spans="1:18" ht="48" x14ac:dyDescent="0.25">
      <c r="A4" s="174" t="s">
        <v>1097</v>
      </c>
      <c r="B4" s="100" t="s">
        <v>1701</v>
      </c>
      <c r="C4" s="257" t="s">
        <v>632</v>
      </c>
      <c r="D4" s="110" t="s">
        <v>2094</v>
      </c>
      <c r="E4" s="276" t="s">
        <v>1099</v>
      </c>
      <c r="F4" s="420">
        <v>734791.09</v>
      </c>
      <c r="G4" s="67">
        <v>2015</v>
      </c>
      <c r="H4" s="279" t="s">
        <v>688</v>
      </c>
      <c r="I4" s="67">
        <v>48</v>
      </c>
      <c r="J4" s="67" t="s">
        <v>1832</v>
      </c>
      <c r="K4" s="67" t="s">
        <v>2098</v>
      </c>
      <c r="L4" s="67"/>
      <c r="M4" s="67"/>
      <c r="N4" s="67"/>
      <c r="O4" s="67"/>
      <c r="P4" s="67"/>
      <c r="Q4" s="276"/>
    </row>
    <row r="5" spans="1:18" ht="48" x14ac:dyDescent="0.25">
      <c r="A5" s="174" t="s">
        <v>1097</v>
      </c>
      <c r="B5" s="100" t="s">
        <v>1701</v>
      </c>
      <c r="C5" s="257" t="s">
        <v>632</v>
      </c>
      <c r="D5" s="110" t="s">
        <v>2095</v>
      </c>
      <c r="E5" s="276" t="s">
        <v>1100</v>
      </c>
      <c r="F5" s="420">
        <v>782607.1</v>
      </c>
      <c r="G5" s="67">
        <v>2015</v>
      </c>
      <c r="H5" s="277" t="s">
        <v>1087</v>
      </c>
      <c r="I5" s="67">
        <v>15</v>
      </c>
      <c r="J5" s="67" t="s">
        <v>1832</v>
      </c>
      <c r="K5" s="67" t="s">
        <v>2098</v>
      </c>
      <c r="L5" s="67"/>
      <c r="M5" s="67"/>
      <c r="N5" s="67"/>
      <c r="O5" s="67"/>
      <c r="P5" s="67"/>
      <c r="Q5" s="276"/>
    </row>
    <row r="6" spans="1:18" ht="48" x14ac:dyDescent="0.25">
      <c r="A6" s="174" t="s">
        <v>1097</v>
      </c>
      <c r="B6" s="100" t="s">
        <v>1701</v>
      </c>
      <c r="C6" s="257" t="s">
        <v>632</v>
      </c>
      <c r="D6" s="110" t="s">
        <v>2096</v>
      </c>
      <c r="E6" s="115" t="s">
        <v>1101</v>
      </c>
      <c r="F6" s="420">
        <v>2214819.69</v>
      </c>
      <c r="G6" s="67">
        <v>2015</v>
      </c>
      <c r="H6" s="175" t="s">
        <v>1838</v>
      </c>
      <c r="I6" s="67">
        <v>36</v>
      </c>
      <c r="J6" s="67" t="s">
        <v>1832</v>
      </c>
      <c r="K6" s="67" t="s">
        <v>2098</v>
      </c>
      <c r="L6" s="67"/>
      <c r="M6" s="67"/>
      <c r="N6" s="67"/>
      <c r="O6" s="67"/>
      <c r="P6" s="67"/>
      <c r="Q6" s="115"/>
    </row>
    <row r="7" spans="1:18" s="323" customFormat="1" ht="15.75" x14ac:dyDescent="0.25">
      <c r="A7" s="316" t="s">
        <v>2496</v>
      </c>
      <c r="B7" s="316"/>
      <c r="C7" s="316"/>
      <c r="D7" s="363"/>
      <c r="E7" s="316"/>
      <c r="F7" s="418">
        <f>SUM(F3:F6)</f>
        <v>4147509.98</v>
      </c>
      <c r="G7" s="316"/>
      <c r="H7" s="316"/>
      <c r="I7" s="316"/>
      <c r="J7" s="316"/>
      <c r="K7" s="316"/>
      <c r="L7" s="316"/>
      <c r="M7" s="316"/>
      <c r="N7" s="316"/>
      <c r="O7" s="316"/>
      <c r="P7" s="316"/>
      <c r="Q7" s="316"/>
      <c r="R7" s="364"/>
    </row>
    <row r="8" spans="1:18" x14ac:dyDescent="0.25">
      <c r="F8" s="470"/>
    </row>
    <row r="9" spans="1:18" x14ac:dyDescent="0.25">
      <c r="F9" s="470"/>
    </row>
  </sheetData>
  <mergeCells count="2">
    <mergeCell ref="A1:E1"/>
    <mergeCell ref="L1:Q1"/>
  </mergeCells>
  <pageMargins left="0.7" right="0.7" top="0.75" bottom="0.75" header="0.3" footer="0.3"/>
  <pageSetup scale="6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zoomScaleNormal="100" workbookViewId="0">
      <selection activeCell="K12" sqref="K12"/>
    </sheetView>
  </sheetViews>
  <sheetFormatPr defaultRowHeight="12" x14ac:dyDescent="0.2"/>
  <cols>
    <col min="1" max="1" width="9.140625" style="119"/>
    <col min="2" max="2" width="10.42578125" style="119" customWidth="1"/>
    <col min="3" max="3" width="4.7109375" style="119" customWidth="1"/>
    <col min="4" max="4" width="9.140625" style="119"/>
    <col min="5" max="5" width="13.7109375" style="119" customWidth="1"/>
    <col min="6" max="6" width="12.28515625" style="414" customWidth="1"/>
    <col min="7" max="7" width="6.7109375" style="119" customWidth="1"/>
    <col min="8" max="8" width="9" style="119" customWidth="1"/>
    <col min="9" max="9" width="3.85546875" style="119" customWidth="1"/>
    <col min="10" max="10" width="7" style="119" customWidth="1"/>
    <col min="11" max="11" width="12" style="119" customWidth="1"/>
    <col min="12" max="12" width="5.5703125" style="119" customWidth="1"/>
    <col min="13" max="13" width="5.140625" style="119" customWidth="1"/>
    <col min="14" max="14" width="5.7109375" style="119" customWidth="1"/>
    <col min="15" max="15" width="4.5703125" style="119" customWidth="1"/>
    <col min="16" max="17" width="4.7109375" style="119" customWidth="1"/>
    <col min="18" max="16384" width="9.140625" style="85"/>
  </cols>
  <sheetData>
    <row r="1" spans="1:17" s="190" customFormat="1" ht="36" x14ac:dyDescent="0.2">
      <c r="A1" s="123" t="s">
        <v>1093</v>
      </c>
      <c r="B1" s="68" t="s">
        <v>383</v>
      </c>
      <c r="C1" s="122" t="s">
        <v>384</v>
      </c>
      <c r="D1" s="68" t="s">
        <v>385</v>
      </c>
      <c r="E1" s="68" t="s">
        <v>386</v>
      </c>
      <c r="F1" s="415" t="s">
        <v>387</v>
      </c>
      <c r="G1" s="70" t="s">
        <v>410</v>
      </c>
      <c r="H1" s="68" t="s">
        <v>388</v>
      </c>
      <c r="I1" s="68" t="s">
        <v>389</v>
      </c>
      <c r="J1" s="68" t="s">
        <v>390</v>
      </c>
      <c r="K1" s="68" t="s">
        <v>1</v>
      </c>
      <c r="L1" s="68" t="s">
        <v>391</v>
      </c>
      <c r="M1" s="70" t="s">
        <v>392</v>
      </c>
      <c r="N1" s="68" t="s">
        <v>393</v>
      </c>
      <c r="O1" s="68" t="s">
        <v>394</v>
      </c>
      <c r="P1" s="68" t="s">
        <v>395</v>
      </c>
      <c r="Q1" s="68" t="s">
        <v>396</v>
      </c>
    </row>
    <row r="2" spans="1:17" ht="60" x14ac:dyDescent="0.2">
      <c r="A2" s="174" t="s">
        <v>2099</v>
      </c>
      <c r="B2" s="100" t="s">
        <v>1841</v>
      </c>
      <c r="C2" s="257" t="s">
        <v>632</v>
      </c>
      <c r="D2" s="110" t="s">
        <v>2097</v>
      </c>
      <c r="E2" s="258" t="s">
        <v>1103</v>
      </c>
      <c r="F2" s="420">
        <v>3545</v>
      </c>
      <c r="G2" s="67">
        <v>2018</v>
      </c>
      <c r="H2" s="259" t="s">
        <v>1840</v>
      </c>
      <c r="I2" s="67">
        <v>5</v>
      </c>
      <c r="J2" s="67" t="s">
        <v>1842</v>
      </c>
      <c r="K2" s="67" t="s">
        <v>1831</v>
      </c>
      <c r="L2" s="67"/>
      <c r="M2" s="67"/>
      <c r="N2" s="67"/>
      <c r="O2" s="67"/>
      <c r="P2" s="67"/>
      <c r="Q2" s="258"/>
    </row>
    <row r="3" spans="1:17" ht="60" x14ac:dyDescent="0.2">
      <c r="A3" s="174" t="s">
        <v>2099</v>
      </c>
      <c r="B3" s="100" t="s">
        <v>1841</v>
      </c>
      <c r="C3" s="257" t="s">
        <v>632</v>
      </c>
      <c r="D3" s="110" t="s">
        <v>2100</v>
      </c>
      <c r="E3" s="258" t="s">
        <v>1103</v>
      </c>
      <c r="F3" s="420">
        <v>3545</v>
      </c>
      <c r="G3" s="67">
        <v>2018</v>
      </c>
      <c r="H3" s="259" t="s">
        <v>1840</v>
      </c>
      <c r="I3" s="67">
        <v>5</v>
      </c>
      <c r="J3" s="67" t="s">
        <v>1842</v>
      </c>
      <c r="K3" s="67" t="s">
        <v>1831</v>
      </c>
      <c r="L3" s="67"/>
      <c r="M3" s="67"/>
      <c r="N3" s="67"/>
      <c r="O3" s="67"/>
      <c r="P3" s="67"/>
      <c r="Q3" s="276"/>
    </row>
    <row r="4" spans="1:17" ht="60" x14ac:dyDescent="0.2">
      <c r="A4" s="174" t="s">
        <v>2099</v>
      </c>
      <c r="B4" s="100" t="s">
        <v>1841</v>
      </c>
      <c r="C4" s="257" t="s">
        <v>632</v>
      </c>
      <c r="D4" s="110" t="s">
        <v>2101</v>
      </c>
      <c r="E4" s="258" t="s">
        <v>1103</v>
      </c>
      <c r="F4" s="420">
        <v>3545</v>
      </c>
      <c r="G4" s="67">
        <v>2018</v>
      </c>
      <c r="H4" s="259" t="s">
        <v>1840</v>
      </c>
      <c r="I4" s="67">
        <v>5</v>
      </c>
      <c r="J4" s="67" t="s">
        <v>1842</v>
      </c>
      <c r="K4" s="67" t="s">
        <v>1831</v>
      </c>
      <c r="L4" s="67"/>
      <c r="M4" s="67"/>
      <c r="N4" s="67"/>
      <c r="O4" s="67"/>
      <c r="P4" s="67"/>
      <c r="Q4" s="276"/>
    </row>
    <row r="5" spans="1:17" ht="48" x14ac:dyDescent="0.2">
      <c r="A5" s="174" t="s">
        <v>2099</v>
      </c>
      <c r="B5" s="100" t="s">
        <v>1841</v>
      </c>
      <c r="C5" s="257" t="s">
        <v>632</v>
      </c>
      <c r="D5" s="110" t="s">
        <v>2102</v>
      </c>
      <c r="E5" s="276" t="s">
        <v>1104</v>
      </c>
      <c r="F5" s="420">
        <v>11497.74</v>
      </c>
      <c r="G5" s="67">
        <v>2018</v>
      </c>
      <c r="H5" s="259" t="s">
        <v>1840</v>
      </c>
      <c r="I5" s="67">
        <v>5</v>
      </c>
      <c r="J5" s="67" t="s">
        <v>1842</v>
      </c>
      <c r="K5" s="67" t="s">
        <v>1831</v>
      </c>
      <c r="L5" s="67"/>
      <c r="M5" s="67"/>
      <c r="N5" s="67"/>
      <c r="O5" s="67"/>
      <c r="P5" s="67"/>
      <c r="Q5" s="276"/>
    </row>
    <row r="6" spans="1:17" x14ac:dyDescent="0.2">
      <c r="A6" s="124"/>
      <c r="B6" s="124"/>
      <c r="C6" s="124"/>
      <c r="D6" s="124"/>
      <c r="E6" s="124"/>
      <c r="F6" s="458">
        <f>SUM(F2:F5)</f>
        <v>22132.739999999998</v>
      </c>
      <c r="G6" s="124"/>
      <c r="H6" s="124"/>
      <c r="I6" s="124"/>
      <c r="J6" s="124"/>
      <c r="K6" s="124"/>
      <c r="L6" s="124"/>
      <c r="M6" s="124"/>
      <c r="N6" s="124"/>
      <c r="O6" s="124"/>
      <c r="P6" s="124"/>
      <c r="Q6" s="124"/>
    </row>
    <row r="8" spans="1:17" x14ac:dyDescent="0.2">
      <c r="F8" s="471"/>
    </row>
  </sheetData>
  <pageMargins left="0.7" right="0.7" top="0.75" bottom="0.75" header="0.3" footer="0.3"/>
  <pageSetup scale="7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workbookViewId="0">
      <selection activeCell="F15" sqref="F15"/>
    </sheetView>
  </sheetViews>
  <sheetFormatPr defaultRowHeight="12" x14ac:dyDescent="0.2"/>
  <cols>
    <col min="1" max="3" width="9.140625" style="85"/>
    <col min="4" max="4" width="12.7109375" style="85" customWidth="1"/>
    <col min="5" max="5" width="20" style="85" customWidth="1"/>
    <col min="6" max="6" width="14.7109375" style="472" customWidth="1"/>
    <col min="7" max="7" width="9.140625" style="85"/>
    <col min="8" max="8" width="12.7109375" style="85" customWidth="1"/>
    <col min="9" max="9" width="8.85546875" style="119"/>
    <col min="10" max="16384" width="9.140625" style="85"/>
  </cols>
  <sheetData>
    <row r="1" spans="1:17" ht="15.75" x14ac:dyDescent="0.25">
      <c r="A1" s="511" t="s">
        <v>2753</v>
      </c>
      <c r="B1" s="512"/>
      <c r="C1" s="512"/>
      <c r="D1" s="512"/>
      <c r="E1" s="512"/>
      <c r="F1" s="512"/>
      <c r="M1" s="498" t="s">
        <v>2531</v>
      </c>
      <c r="N1" s="499"/>
      <c r="O1" s="499"/>
      <c r="P1" s="499"/>
      <c r="Q1" s="499"/>
    </row>
    <row r="2" spans="1:17" s="406" customFormat="1" ht="24" x14ac:dyDescent="0.25">
      <c r="A2" s="302" t="s">
        <v>1093</v>
      </c>
      <c r="B2" s="68" t="s">
        <v>383</v>
      </c>
      <c r="C2" s="122" t="s">
        <v>384</v>
      </c>
      <c r="D2" s="68" t="s">
        <v>385</v>
      </c>
      <c r="E2" s="68" t="s">
        <v>386</v>
      </c>
      <c r="F2" s="415" t="s">
        <v>387</v>
      </c>
      <c r="G2" s="70" t="s">
        <v>410</v>
      </c>
      <c r="H2" s="68" t="s">
        <v>388</v>
      </c>
      <c r="I2" s="68" t="s">
        <v>389</v>
      </c>
      <c r="J2" s="68" t="s">
        <v>390</v>
      </c>
      <c r="K2" s="68" t="s">
        <v>1</v>
      </c>
      <c r="L2" s="68" t="s">
        <v>391</v>
      </c>
      <c r="M2" s="70" t="s">
        <v>392</v>
      </c>
      <c r="N2" s="68" t="s">
        <v>393</v>
      </c>
      <c r="O2" s="68" t="s">
        <v>394</v>
      </c>
      <c r="P2" s="68" t="s">
        <v>395</v>
      </c>
      <c r="Q2" s="68" t="s">
        <v>396</v>
      </c>
    </row>
    <row r="3" spans="1:17" ht="24" x14ac:dyDescent="0.2">
      <c r="A3" s="67" t="s">
        <v>1105</v>
      </c>
      <c r="B3" s="67"/>
      <c r="C3" s="257" t="s">
        <v>1004</v>
      </c>
      <c r="D3" s="67"/>
      <c r="E3" s="258" t="s">
        <v>1106</v>
      </c>
      <c r="F3" s="420">
        <v>15000</v>
      </c>
      <c r="G3" s="67">
        <v>2013</v>
      </c>
      <c r="H3" s="259" t="s">
        <v>1107</v>
      </c>
      <c r="I3" s="67">
        <v>60</v>
      </c>
      <c r="J3" s="280"/>
      <c r="K3" s="67"/>
      <c r="L3" s="280"/>
      <c r="M3" s="67"/>
      <c r="N3" s="67"/>
      <c r="O3" s="280"/>
      <c r="P3" s="280"/>
      <c r="Q3" s="258"/>
    </row>
    <row r="4" spans="1:17" ht="24" x14ac:dyDescent="0.2">
      <c r="A4" s="67" t="s">
        <v>1105</v>
      </c>
      <c r="B4" s="67"/>
      <c r="C4" s="257" t="s">
        <v>1004</v>
      </c>
      <c r="D4" s="67"/>
      <c r="E4" s="258" t="s">
        <v>1108</v>
      </c>
      <c r="F4" s="420">
        <v>7117</v>
      </c>
      <c r="G4" s="67">
        <v>2015</v>
      </c>
      <c r="H4" s="279" t="s">
        <v>1109</v>
      </c>
      <c r="I4" s="67">
        <v>72</v>
      </c>
      <c r="J4" s="94"/>
      <c r="K4" s="67"/>
      <c r="L4" s="94"/>
      <c r="M4" s="67"/>
      <c r="N4" s="67"/>
      <c r="O4" s="94"/>
      <c r="P4" s="94"/>
      <c r="Q4" s="281"/>
    </row>
    <row r="5" spans="1:17" ht="24" x14ac:dyDescent="0.2">
      <c r="A5" s="67" t="s">
        <v>1105</v>
      </c>
      <c r="B5" s="67"/>
      <c r="C5" s="257" t="s">
        <v>1004</v>
      </c>
      <c r="D5" s="67"/>
      <c r="E5" s="258" t="s">
        <v>1110</v>
      </c>
      <c r="F5" s="420">
        <v>2999</v>
      </c>
      <c r="G5" s="67">
        <v>2011</v>
      </c>
      <c r="H5" s="279" t="s">
        <v>1111</v>
      </c>
      <c r="I5" s="67">
        <v>48</v>
      </c>
      <c r="J5" s="94"/>
      <c r="K5" s="67"/>
      <c r="L5" s="94"/>
      <c r="M5" s="67"/>
      <c r="N5" s="67"/>
      <c r="O5" s="94"/>
      <c r="P5" s="94"/>
      <c r="Q5" s="281"/>
    </row>
    <row r="6" spans="1:17" ht="24" x14ac:dyDescent="0.2">
      <c r="A6" s="67" t="s">
        <v>1105</v>
      </c>
      <c r="B6" s="67"/>
      <c r="C6" s="257" t="s">
        <v>1004</v>
      </c>
      <c r="D6" s="67"/>
      <c r="E6" s="281"/>
      <c r="F6" s="420"/>
      <c r="G6" s="67"/>
      <c r="H6" s="279"/>
      <c r="I6" s="67"/>
      <c r="J6" s="94"/>
      <c r="K6" s="67"/>
      <c r="L6" s="94"/>
      <c r="M6" s="94"/>
      <c r="N6" s="67"/>
      <c r="O6" s="94"/>
      <c r="P6" s="94"/>
      <c r="Q6" s="281"/>
    </row>
    <row r="7" spans="1:17" ht="15.75" x14ac:dyDescent="0.25">
      <c r="A7" s="357" t="s">
        <v>2496</v>
      </c>
      <c r="B7" s="282"/>
      <c r="C7" s="282"/>
      <c r="D7" s="282"/>
      <c r="E7" s="282"/>
      <c r="F7" s="473">
        <f>SUM(F3:F6)</f>
        <v>25116</v>
      </c>
      <c r="G7" s="282"/>
      <c r="H7" s="282"/>
      <c r="I7" s="124"/>
      <c r="J7" s="282"/>
      <c r="K7" s="282"/>
      <c r="L7" s="282"/>
      <c r="M7" s="282"/>
      <c r="N7" s="282"/>
      <c r="O7" s="282"/>
      <c r="P7" s="282"/>
      <c r="Q7" s="282"/>
    </row>
    <row r="10" spans="1:17" x14ac:dyDescent="0.2">
      <c r="F10" s="472" t="s">
        <v>2754</v>
      </c>
    </row>
  </sheetData>
  <mergeCells count="2">
    <mergeCell ref="A1:F1"/>
    <mergeCell ref="M1:Q1"/>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zoomScaleNormal="100" workbookViewId="0">
      <selection activeCell="F2" sqref="F1:F1048576"/>
    </sheetView>
  </sheetViews>
  <sheetFormatPr defaultRowHeight="15" x14ac:dyDescent="0.25"/>
  <cols>
    <col min="1" max="1" width="11.7109375" style="10" customWidth="1"/>
    <col min="2" max="2" width="9.5703125" style="10" customWidth="1"/>
    <col min="3" max="3" width="5.42578125" style="10" customWidth="1"/>
    <col min="4" max="4" width="7.140625" style="54" customWidth="1"/>
    <col min="5" max="5" width="15.140625" style="10" customWidth="1"/>
    <col min="6" max="6" width="18.28515625" style="462" customWidth="1"/>
    <col min="7" max="7" width="7.5703125" style="10" customWidth="1"/>
    <col min="8" max="8" width="10.28515625" style="10" customWidth="1"/>
    <col min="9" max="9" width="6.85546875" style="10" customWidth="1"/>
    <col min="10" max="10" width="10.28515625" style="10" customWidth="1"/>
    <col min="11" max="11" width="10.5703125" style="10" customWidth="1"/>
    <col min="12" max="12" width="4.7109375" style="10" customWidth="1"/>
    <col min="13" max="13" width="4.5703125" style="10" customWidth="1"/>
    <col min="14" max="14" width="11.28515625" style="10" customWidth="1"/>
    <col min="15" max="17" width="5.5703125" style="10" customWidth="1"/>
  </cols>
  <sheetData>
    <row r="1" spans="1:17" ht="15.75" x14ac:dyDescent="0.25">
      <c r="A1" s="496" t="s">
        <v>2506</v>
      </c>
      <c r="B1" s="496"/>
      <c r="C1" s="496"/>
      <c r="D1" s="496"/>
      <c r="E1" s="496"/>
      <c r="F1" s="496"/>
      <c r="N1" s="495" t="s">
        <v>2505</v>
      </c>
      <c r="O1" s="495"/>
      <c r="P1" s="495"/>
      <c r="Q1" s="495"/>
    </row>
    <row r="2" spans="1:17" s="51" customFormat="1" ht="36" x14ac:dyDescent="0.25">
      <c r="A2" s="174" t="s">
        <v>1093</v>
      </c>
      <c r="B2" s="68" t="s">
        <v>383</v>
      </c>
      <c r="C2" s="122" t="s">
        <v>384</v>
      </c>
      <c r="D2" s="68" t="s">
        <v>385</v>
      </c>
      <c r="E2" s="68" t="s">
        <v>386</v>
      </c>
      <c r="F2" s="415" t="s">
        <v>387</v>
      </c>
      <c r="G2" s="70" t="s">
        <v>410</v>
      </c>
      <c r="H2" s="68" t="s">
        <v>388</v>
      </c>
      <c r="I2" s="68" t="s">
        <v>389</v>
      </c>
      <c r="J2" s="68" t="s">
        <v>390</v>
      </c>
      <c r="K2" s="68" t="s">
        <v>1</v>
      </c>
      <c r="L2" s="68" t="s">
        <v>391</v>
      </c>
      <c r="M2" s="70" t="s">
        <v>392</v>
      </c>
      <c r="N2" s="68" t="s">
        <v>393</v>
      </c>
      <c r="O2" s="68" t="s">
        <v>394</v>
      </c>
      <c r="P2" s="68" t="s">
        <v>395</v>
      </c>
      <c r="Q2" s="68" t="s">
        <v>396</v>
      </c>
    </row>
    <row r="3" spans="1:17" ht="48" x14ac:dyDescent="0.25">
      <c r="A3" s="174" t="s">
        <v>1112</v>
      </c>
      <c r="B3" s="67" t="s">
        <v>1573</v>
      </c>
      <c r="C3" s="257" t="s">
        <v>632</v>
      </c>
      <c r="D3" s="110" t="s">
        <v>2103</v>
      </c>
      <c r="E3" s="283" t="s">
        <v>1113</v>
      </c>
      <c r="F3" s="474">
        <v>4960</v>
      </c>
      <c r="G3" s="67">
        <v>2016</v>
      </c>
      <c r="H3" s="284" t="s">
        <v>1122</v>
      </c>
      <c r="I3" s="67">
        <v>96</v>
      </c>
      <c r="J3" s="67" t="s">
        <v>1843</v>
      </c>
      <c r="K3" s="67" t="s">
        <v>1000</v>
      </c>
      <c r="L3" s="67"/>
      <c r="M3" s="67"/>
      <c r="N3" s="67" t="s">
        <v>1844</v>
      </c>
      <c r="O3" s="67"/>
      <c r="P3" s="67"/>
      <c r="Q3" s="258"/>
    </row>
    <row r="4" spans="1:17" ht="36" x14ac:dyDescent="0.25">
      <c r="A4" s="174" t="s">
        <v>1112</v>
      </c>
      <c r="B4" s="67" t="s">
        <v>1573</v>
      </c>
      <c r="C4" s="257" t="s">
        <v>632</v>
      </c>
      <c r="D4" s="110" t="s">
        <v>2104</v>
      </c>
      <c r="E4" s="283" t="s">
        <v>1114</v>
      </c>
      <c r="F4" s="474">
        <v>26074.1</v>
      </c>
      <c r="G4" s="67">
        <v>2016</v>
      </c>
      <c r="H4" s="284" t="s">
        <v>1123</v>
      </c>
      <c r="I4" s="67">
        <v>96</v>
      </c>
      <c r="J4" s="67" t="s">
        <v>1843</v>
      </c>
      <c r="K4" s="67" t="s">
        <v>1000</v>
      </c>
      <c r="L4" s="67"/>
      <c r="M4" s="67"/>
      <c r="N4" s="67" t="s">
        <v>1844</v>
      </c>
      <c r="O4" s="67"/>
      <c r="P4" s="67"/>
      <c r="Q4" s="276"/>
    </row>
    <row r="5" spans="1:17" ht="48" x14ac:dyDescent="0.25">
      <c r="A5" s="174" t="s">
        <v>1112</v>
      </c>
      <c r="B5" s="67" t="s">
        <v>1573</v>
      </c>
      <c r="C5" s="257" t="s">
        <v>632</v>
      </c>
      <c r="D5" s="110" t="s">
        <v>2105</v>
      </c>
      <c r="E5" s="283" t="s">
        <v>1115</v>
      </c>
      <c r="F5" s="474">
        <v>7475.96</v>
      </c>
      <c r="G5" s="67">
        <v>2016</v>
      </c>
      <c r="H5" s="284" t="s">
        <v>1123</v>
      </c>
      <c r="I5" s="67">
        <v>96</v>
      </c>
      <c r="J5" s="67" t="s">
        <v>1843</v>
      </c>
      <c r="K5" s="67" t="s">
        <v>1000</v>
      </c>
      <c r="L5" s="67"/>
      <c r="M5" s="67"/>
      <c r="N5" s="67" t="s">
        <v>1844</v>
      </c>
      <c r="O5" s="67"/>
      <c r="P5" s="67"/>
      <c r="Q5" s="276"/>
    </row>
    <row r="6" spans="1:17" ht="48" x14ac:dyDescent="0.25">
      <c r="A6" s="174" t="s">
        <v>1112</v>
      </c>
      <c r="B6" s="67" t="s">
        <v>1573</v>
      </c>
      <c r="C6" s="257" t="s">
        <v>632</v>
      </c>
      <c r="D6" s="110" t="s">
        <v>2106</v>
      </c>
      <c r="E6" s="283" t="s">
        <v>1115</v>
      </c>
      <c r="F6" s="474">
        <v>7475.96</v>
      </c>
      <c r="G6" s="67">
        <v>2016</v>
      </c>
      <c r="H6" s="284" t="s">
        <v>1123</v>
      </c>
      <c r="I6" s="67">
        <v>96</v>
      </c>
      <c r="J6" s="67" t="s">
        <v>1843</v>
      </c>
      <c r="K6" s="67" t="s">
        <v>1000</v>
      </c>
      <c r="L6" s="67"/>
      <c r="M6" s="67"/>
      <c r="N6" s="67" t="s">
        <v>1844</v>
      </c>
      <c r="O6" s="67"/>
      <c r="P6" s="67"/>
      <c r="Q6" s="276"/>
    </row>
    <row r="7" spans="1:17" ht="48" x14ac:dyDescent="0.25">
      <c r="A7" s="174" t="s">
        <v>1112</v>
      </c>
      <c r="B7" s="67" t="s">
        <v>1573</v>
      </c>
      <c r="C7" s="257" t="s">
        <v>632</v>
      </c>
      <c r="D7" s="110" t="s">
        <v>2107</v>
      </c>
      <c r="E7" s="250" t="s">
        <v>1115</v>
      </c>
      <c r="F7" s="474">
        <v>7475.96</v>
      </c>
      <c r="G7" s="268">
        <v>2016</v>
      </c>
      <c r="H7" s="284" t="s">
        <v>1123</v>
      </c>
      <c r="I7" s="67">
        <v>96</v>
      </c>
      <c r="J7" s="67" t="s">
        <v>1843</v>
      </c>
      <c r="K7" s="67" t="s">
        <v>1000</v>
      </c>
      <c r="L7" s="268"/>
      <c r="M7" s="268"/>
      <c r="N7" s="67" t="s">
        <v>1844</v>
      </c>
      <c r="O7" s="268"/>
      <c r="P7" s="268"/>
      <c r="Q7" s="268"/>
    </row>
    <row r="8" spans="1:17" ht="48" x14ac:dyDescent="0.25">
      <c r="A8" s="174" t="s">
        <v>1112</v>
      </c>
      <c r="B8" s="67" t="s">
        <v>1573</v>
      </c>
      <c r="C8" s="257" t="s">
        <v>632</v>
      </c>
      <c r="D8" s="110" t="s">
        <v>2108</v>
      </c>
      <c r="E8" s="168" t="s">
        <v>1115</v>
      </c>
      <c r="F8" s="474">
        <v>7475.96</v>
      </c>
      <c r="G8" s="67">
        <v>2016</v>
      </c>
      <c r="H8" s="284" t="s">
        <v>1123</v>
      </c>
      <c r="I8" s="67">
        <v>96</v>
      </c>
      <c r="J8" s="67" t="s">
        <v>1843</v>
      </c>
      <c r="K8" s="67" t="s">
        <v>1000</v>
      </c>
      <c r="L8" s="67"/>
      <c r="M8" s="67"/>
      <c r="N8" s="67" t="s">
        <v>1844</v>
      </c>
      <c r="O8" s="67"/>
      <c r="P8" s="67"/>
      <c r="Q8" s="67"/>
    </row>
    <row r="9" spans="1:17" ht="48" x14ac:dyDescent="0.25">
      <c r="A9" s="174" t="s">
        <v>1112</v>
      </c>
      <c r="B9" s="67" t="s">
        <v>1573</v>
      </c>
      <c r="C9" s="257" t="s">
        <v>632</v>
      </c>
      <c r="D9" s="110" t="s">
        <v>2109</v>
      </c>
      <c r="E9" s="168" t="s">
        <v>1115</v>
      </c>
      <c r="F9" s="474">
        <v>7475.96</v>
      </c>
      <c r="G9" s="67">
        <v>2016</v>
      </c>
      <c r="H9" s="284" t="s">
        <v>1123</v>
      </c>
      <c r="I9" s="67">
        <v>96</v>
      </c>
      <c r="J9" s="67" t="s">
        <v>1843</v>
      </c>
      <c r="K9" s="67" t="s">
        <v>1000</v>
      </c>
      <c r="L9" s="67"/>
      <c r="M9" s="67"/>
      <c r="N9" s="67" t="s">
        <v>1844</v>
      </c>
      <c r="O9" s="67"/>
      <c r="P9" s="67"/>
      <c r="Q9" s="67"/>
    </row>
    <row r="10" spans="1:17" ht="48" x14ac:dyDescent="0.25">
      <c r="A10" s="174" t="s">
        <v>1112</v>
      </c>
      <c r="B10" s="67" t="s">
        <v>1573</v>
      </c>
      <c r="C10" s="257" t="s">
        <v>632</v>
      </c>
      <c r="D10" s="110" t="s">
        <v>2110</v>
      </c>
      <c r="E10" s="168" t="s">
        <v>1115</v>
      </c>
      <c r="F10" s="474">
        <v>7475.96</v>
      </c>
      <c r="G10" s="67">
        <v>2016</v>
      </c>
      <c r="H10" s="284" t="s">
        <v>1123</v>
      </c>
      <c r="I10" s="67">
        <v>96</v>
      </c>
      <c r="J10" s="67" t="s">
        <v>1843</v>
      </c>
      <c r="K10" s="67" t="s">
        <v>1000</v>
      </c>
      <c r="L10" s="67"/>
      <c r="M10" s="67"/>
      <c r="N10" s="67" t="s">
        <v>1844</v>
      </c>
      <c r="O10" s="67"/>
      <c r="P10" s="67"/>
      <c r="Q10" s="67"/>
    </row>
    <row r="11" spans="1:17" ht="24" x14ac:dyDescent="0.25">
      <c r="A11" s="174" t="s">
        <v>1112</v>
      </c>
      <c r="B11" s="67" t="s">
        <v>1573</v>
      </c>
      <c r="C11" s="257" t="s">
        <v>632</v>
      </c>
      <c r="D11" s="110" t="s">
        <v>2111</v>
      </c>
      <c r="E11" s="168" t="s">
        <v>1116</v>
      </c>
      <c r="F11" s="474">
        <v>2025.54</v>
      </c>
      <c r="G11" s="67">
        <v>2016</v>
      </c>
      <c r="H11" s="284" t="s">
        <v>1123</v>
      </c>
      <c r="I11" s="67">
        <v>96</v>
      </c>
      <c r="J11" s="67" t="s">
        <v>1843</v>
      </c>
      <c r="K11" s="67" t="s">
        <v>1000</v>
      </c>
      <c r="L11" s="67"/>
      <c r="M11" s="67"/>
      <c r="N11" s="67" t="s">
        <v>1844</v>
      </c>
      <c r="O11" s="67"/>
      <c r="P11" s="67"/>
      <c r="Q11" s="67"/>
    </row>
    <row r="12" spans="1:17" ht="48" x14ac:dyDescent="0.25">
      <c r="A12" s="174" t="s">
        <v>1112</v>
      </c>
      <c r="B12" s="67" t="s">
        <v>1573</v>
      </c>
      <c r="C12" s="257" t="s">
        <v>632</v>
      </c>
      <c r="D12" s="110" t="s">
        <v>2112</v>
      </c>
      <c r="E12" s="168" t="s">
        <v>1117</v>
      </c>
      <c r="F12" s="474">
        <v>19979.5</v>
      </c>
      <c r="G12" s="67">
        <v>2016</v>
      </c>
      <c r="H12" s="284" t="s">
        <v>1123</v>
      </c>
      <c r="I12" s="67">
        <v>96</v>
      </c>
      <c r="J12" s="67" t="s">
        <v>1843</v>
      </c>
      <c r="K12" s="67" t="s">
        <v>1000</v>
      </c>
      <c r="L12" s="67"/>
      <c r="M12" s="67"/>
      <c r="N12" s="67" t="s">
        <v>1844</v>
      </c>
      <c r="O12" s="67"/>
      <c r="P12" s="67"/>
      <c r="Q12" s="67"/>
    </row>
    <row r="13" spans="1:17" ht="48" x14ac:dyDescent="0.25">
      <c r="A13" s="174" t="s">
        <v>1112</v>
      </c>
      <c r="B13" s="67" t="s">
        <v>1573</v>
      </c>
      <c r="C13" s="257" t="s">
        <v>632</v>
      </c>
      <c r="D13" s="110" t="s">
        <v>2113</v>
      </c>
      <c r="E13" s="168" t="s">
        <v>1118</v>
      </c>
      <c r="F13" s="474">
        <v>4960</v>
      </c>
      <c r="G13" s="67">
        <v>2016</v>
      </c>
      <c r="H13" s="284" t="s">
        <v>1122</v>
      </c>
      <c r="I13" s="67">
        <v>96</v>
      </c>
      <c r="J13" s="67" t="s">
        <v>1843</v>
      </c>
      <c r="K13" s="67" t="s">
        <v>1000</v>
      </c>
      <c r="L13" s="67"/>
      <c r="M13" s="67"/>
      <c r="N13" s="67" t="s">
        <v>1844</v>
      </c>
      <c r="O13" s="67"/>
      <c r="P13" s="67"/>
      <c r="Q13" s="67"/>
    </row>
    <row r="14" spans="1:17" ht="48" x14ac:dyDescent="0.25">
      <c r="A14" s="174" t="s">
        <v>1112</v>
      </c>
      <c r="B14" s="67" t="s">
        <v>1573</v>
      </c>
      <c r="C14" s="257" t="s">
        <v>632</v>
      </c>
      <c r="D14" s="110" t="s">
        <v>2114</v>
      </c>
      <c r="E14" s="168" t="s">
        <v>1119</v>
      </c>
      <c r="F14" s="474">
        <v>20101.64</v>
      </c>
      <c r="G14" s="67">
        <v>2016</v>
      </c>
      <c r="H14" s="284" t="s">
        <v>1124</v>
      </c>
      <c r="I14" s="67">
        <v>228</v>
      </c>
      <c r="J14" s="67" t="s">
        <v>1843</v>
      </c>
      <c r="K14" s="67" t="s">
        <v>1000</v>
      </c>
      <c r="L14" s="67"/>
      <c r="M14" s="67"/>
      <c r="N14" s="67" t="s">
        <v>1844</v>
      </c>
      <c r="O14" s="67"/>
      <c r="P14" s="67"/>
      <c r="Q14" s="67"/>
    </row>
    <row r="15" spans="1:17" ht="24" x14ac:dyDescent="0.25">
      <c r="A15" s="174" t="s">
        <v>1112</v>
      </c>
      <c r="B15" s="67" t="s">
        <v>1573</v>
      </c>
      <c r="C15" s="257" t="s">
        <v>632</v>
      </c>
      <c r="D15" s="110" t="s">
        <v>2115</v>
      </c>
      <c r="E15" s="284" t="s">
        <v>1120</v>
      </c>
      <c r="F15" s="474">
        <v>3396.36</v>
      </c>
      <c r="G15" s="67">
        <v>2016</v>
      </c>
      <c r="H15" s="284" t="s">
        <v>1125</v>
      </c>
      <c r="I15" s="67">
        <v>48</v>
      </c>
      <c r="J15" s="67" t="s">
        <v>1843</v>
      </c>
      <c r="K15" s="67" t="s">
        <v>1000</v>
      </c>
      <c r="L15" s="67"/>
      <c r="M15" s="67"/>
      <c r="N15" s="67" t="s">
        <v>1844</v>
      </c>
      <c r="O15" s="67"/>
      <c r="P15" s="67"/>
      <c r="Q15" s="67"/>
    </row>
    <row r="16" spans="1:17" ht="24" x14ac:dyDescent="0.25">
      <c r="A16" s="174" t="s">
        <v>1112</v>
      </c>
      <c r="B16" s="67" t="s">
        <v>1573</v>
      </c>
      <c r="C16" s="257" t="s">
        <v>632</v>
      </c>
      <c r="D16" s="110" t="s">
        <v>2116</v>
      </c>
      <c r="E16" s="285" t="s">
        <v>1121</v>
      </c>
      <c r="F16" s="474">
        <v>5580</v>
      </c>
      <c r="G16" s="268">
        <v>2016</v>
      </c>
      <c r="H16" s="284" t="s">
        <v>1152</v>
      </c>
      <c r="I16" s="268">
        <v>96</v>
      </c>
      <c r="J16" s="67" t="s">
        <v>1843</v>
      </c>
      <c r="K16" s="67" t="s">
        <v>1000</v>
      </c>
      <c r="L16" s="268"/>
      <c r="M16" s="268"/>
      <c r="N16" s="67" t="s">
        <v>1844</v>
      </c>
      <c r="O16" s="268"/>
      <c r="P16" s="268"/>
      <c r="Q16" s="268"/>
    </row>
    <row r="17" spans="1:17" ht="24" x14ac:dyDescent="0.25">
      <c r="A17" s="174" t="s">
        <v>1112</v>
      </c>
      <c r="B17" s="67" t="s">
        <v>1573</v>
      </c>
      <c r="C17" s="257" t="s">
        <v>632</v>
      </c>
      <c r="D17" s="110" t="s">
        <v>2117</v>
      </c>
      <c r="E17" s="286" t="s">
        <v>1120</v>
      </c>
      <c r="F17" s="474">
        <v>3396.36</v>
      </c>
      <c r="G17" s="67">
        <v>2016</v>
      </c>
      <c r="H17" s="284" t="s">
        <v>1125</v>
      </c>
      <c r="I17" s="67">
        <v>48</v>
      </c>
      <c r="J17" s="67" t="s">
        <v>1843</v>
      </c>
      <c r="K17" s="67" t="s">
        <v>1000</v>
      </c>
      <c r="L17" s="67"/>
      <c r="M17" s="67"/>
      <c r="N17" s="67" t="s">
        <v>1844</v>
      </c>
      <c r="O17" s="67"/>
      <c r="P17" s="67"/>
      <c r="Q17" s="67"/>
    </row>
    <row r="18" spans="1:17" ht="24" x14ac:dyDescent="0.25">
      <c r="A18" s="174" t="s">
        <v>1112</v>
      </c>
      <c r="B18" s="67" t="s">
        <v>1573</v>
      </c>
      <c r="C18" s="257" t="s">
        <v>632</v>
      </c>
      <c r="D18" s="110" t="s">
        <v>2118</v>
      </c>
      <c r="E18" s="286" t="s">
        <v>1120</v>
      </c>
      <c r="F18" s="474">
        <v>3396.36</v>
      </c>
      <c r="G18" s="67">
        <v>2016</v>
      </c>
      <c r="H18" s="284" t="s">
        <v>1125</v>
      </c>
      <c r="I18" s="67">
        <v>48</v>
      </c>
      <c r="J18" s="67" t="s">
        <v>1843</v>
      </c>
      <c r="K18" s="67" t="s">
        <v>1000</v>
      </c>
      <c r="L18" s="67"/>
      <c r="M18" s="67"/>
      <c r="N18" s="67" t="s">
        <v>1844</v>
      </c>
      <c r="O18" s="67"/>
      <c r="P18" s="67"/>
      <c r="Q18" s="67"/>
    </row>
    <row r="19" spans="1:17" ht="24" x14ac:dyDescent="0.25">
      <c r="A19" s="174" t="s">
        <v>1112</v>
      </c>
      <c r="B19" s="67" t="s">
        <v>1573</v>
      </c>
      <c r="C19" s="257" t="s">
        <v>632</v>
      </c>
      <c r="D19" s="110" t="s">
        <v>2119</v>
      </c>
      <c r="E19" s="286" t="s">
        <v>1120</v>
      </c>
      <c r="F19" s="474">
        <v>3396.36</v>
      </c>
      <c r="G19" s="67">
        <v>2016</v>
      </c>
      <c r="H19" s="284" t="s">
        <v>1125</v>
      </c>
      <c r="I19" s="67">
        <v>48</v>
      </c>
      <c r="J19" s="67" t="s">
        <v>1843</v>
      </c>
      <c r="K19" s="67" t="s">
        <v>1000</v>
      </c>
      <c r="L19" s="67"/>
      <c r="M19" s="67"/>
      <c r="N19" s="67" t="s">
        <v>1844</v>
      </c>
      <c r="O19" s="67"/>
      <c r="P19" s="67"/>
      <c r="Q19" s="67"/>
    </row>
    <row r="20" spans="1:17" ht="24" x14ac:dyDescent="0.25">
      <c r="A20" s="174" t="s">
        <v>1112</v>
      </c>
      <c r="B20" s="67" t="s">
        <v>1573</v>
      </c>
      <c r="C20" s="257" t="s">
        <v>632</v>
      </c>
      <c r="D20" s="110" t="s">
        <v>2120</v>
      </c>
      <c r="E20" s="286" t="s">
        <v>1120</v>
      </c>
      <c r="F20" s="474">
        <v>3396.36</v>
      </c>
      <c r="G20" s="67">
        <v>2016</v>
      </c>
      <c r="H20" s="284" t="s">
        <v>1125</v>
      </c>
      <c r="I20" s="67">
        <v>48</v>
      </c>
      <c r="J20" s="67" t="s">
        <v>1843</v>
      </c>
      <c r="K20" s="67" t="s">
        <v>1000</v>
      </c>
      <c r="L20" s="67"/>
      <c r="M20" s="67"/>
      <c r="N20" s="67" t="s">
        <v>1844</v>
      </c>
      <c r="O20" s="67"/>
      <c r="P20" s="67"/>
      <c r="Q20" s="67"/>
    </row>
    <row r="21" spans="1:17" ht="24" x14ac:dyDescent="0.25">
      <c r="A21" s="174" t="s">
        <v>1112</v>
      </c>
      <c r="B21" s="67" t="s">
        <v>1573</v>
      </c>
      <c r="C21" s="257" t="s">
        <v>632</v>
      </c>
      <c r="D21" s="110" t="s">
        <v>2121</v>
      </c>
      <c r="E21" s="286" t="s">
        <v>1120</v>
      </c>
      <c r="F21" s="474">
        <v>3396.36</v>
      </c>
      <c r="G21" s="67">
        <v>2016</v>
      </c>
      <c r="H21" s="284" t="s">
        <v>1125</v>
      </c>
      <c r="I21" s="67">
        <v>48</v>
      </c>
      <c r="J21" s="67" t="s">
        <v>1843</v>
      </c>
      <c r="K21" s="67" t="s">
        <v>1000</v>
      </c>
      <c r="L21" s="67"/>
      <c r="M21" s="67"/>
      <c r="N21" s="67" t="s">
        <v>1844</v>
      </c>
      <c r="O21" s="67"/>
      <c r="P21" s="67"/>
      <c r="Q21" s="67"/>
    </row>
    <row r="22" spans="1:17" ht="24" x14ac:dyDescent="0.25">
      <c r="A22" s="174" t="s">
        <v>1112</v>
      </c>
      <c r="B22" s="67" t="s">
        <v>1573</v>
      </c>
      <c r="C22" s="257" t="s">
        <v>632</v>
      </c>
      <c r="D22" s="110" t="s">
        <v>2122</v>
      </c>
      <c r="E22" s="286" t="s">
        <v>1121</v>
      </c>
      <c r="F22" s="474">
        <v>5580</v>
      </c>
      <c r="G22" s="67">
        <v>2016</v>
      </c>
      <c r="H22" s="284" t="s">
        <v>1152</v>
      </c>
      <c r="I22" s="67">
        <v>96</v>
      </c>
      <c r="J22" s="67" t="s">
        <v>1843</v>
      </c>
      <c r="K22" s="67" t="s">
        <v>1000</v>
      </c>
      <c r="L22" s="67"/>
      <c r="M22" s="67"/>
      <c r="N22" s="67" t="s">
        <v>1844</v>
      </c>
      <c r="O22" s="67"/>
      <c r="P22" s="67"/>
      <c r="Q22" s="67"/>
    </row>
    <row r="23" spans="1:17" s="319" customFormat="1" ht="15.75" x14ac:dyDescent="0.25">
      <c r="A23" s="310" t="s">
        <v>2496</v>
      </c>
      <c r="B23" s="309"/>
      <c r="C23" s="318"/>
      <c r="D23" s="315"/>
      <c r="E23" s="309"/>
      <c r="F23" s="475">
        <f>SUM(F3:F22)</f>
        <v>154494.69999999992</v>
      </c>
      <c r="G23" s="309"/>
      <c r="H23" s="309"/>
      <c r="I23" s="309"/>
      <c r="J23" s="309"/>
      <c r="K23" s="309"/>
      <c r="L23" s="309"/>
      <c r="M23" s="309"/>
      <c r="N23" s="309"/>
      <c r="O23" s="309"/>
      <c r="P23" s="309"/>
      <c r="Q23" s="309"/>
    </row>
  </sheetData>
  <mergeCells count="2">
    <mergeCell ref="A1:F1"/>
    <mergeCell ref="N1:Q1"/>
  </mergeCells>
  <pageMargins left="0.7" right="0.7" top="0.75" bottom="0.75" header="0.3" footer="0.3"/>
  <pageSetup scale="8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workbookViewId="0">
      <selection activeCell="J16" sqref="I16:J16"/>
    </sheetView>
  </sheetViews>
  <sheetFormatPr defaultColWidth="8.85546875" defaultRowHeight="12.75" x14ac:dyDescent="0.2"/>
  <cols>
    <col min="1" max="1" width="12.7109375" style="17" customWidth="1"/>
    <col min="2" max="2" width="14.85546875" style="17" customWidth="1"/>
    <col min="3" max="3" width="8.85546875" style="17"/>
    <col min="4" max="4" width="5" style="478" customWidth="1"/>
    <col min="5" max="5" width="21.5703125" style="482" customWidth="1"/>
    <col min="6" max="6" width="15.28515625" style="17" customWidth="1"/>
    <col min="7" max="9" width="8.85546875" style="17"/>
    <col min="10" max="10" width="12" style="17" customWidth="1"/>
    <col min="11" max="18" width="8.85546875" style="17"/>
    <col min="19" max="16384" width="8.85546875" style="16"/>
  </cols>
  <sheetData>
    <row r="1" spans="1:18" ht="15.75" x14ac:dyDescent="0.25">
      <c r="A1" s="513" t="s">
        <v>1126</v>
      </c>
      <c r="B1" s="513"/>
      <c r="C1" s="513"/>
      <c r="D1" s="513"/>
      <c r="E1" s="513"/>
      <c r="L1" s="492" t="s">
        <v>2751</v>
      </c>
      <c r="M1" s="492"/>
      <c r="N1" s="492"/>
      <c r="O1" s="492"/>
      <c r="P1" s="492"/>
      <c r="Q1" s="492"/>
    </row>
    <row r="2" spans="1:18" s="35" customFormat="1" ht="24" x14ac:dyDescent="0.2">
      <c r="A2" s="174" t="s">
        <v>1093</v>
      </c>
      <c r="B2" s="68" t="s">
        <v>383</v>
      </c>
      <c r="C2" s="122" t="s">
        <v>2493</v>
      </c>
      <c r="D2" s="68" t="s">
        <v>385</v>
      </c>
      <c r="E2" s="68" t="s">
        <v>386</v>
      </c>
      <c r="F2" s="69" t="s">
        <v>387</v>
      </c>
      <c r="G2" s="70" t="s">
        <v>410</v>
      </c>
      <c r="H2" s="68" t="s">
        <v>388</v>
      </c>
      <c r="I2" s="68" t="s">
        <v>389</v>
      </c>
      <c r="J2" s="68" t="s">
        <v>390</v>
      </c>
      <c r="K2" s="68" t="s">
        <v>1</v>
      </c>
      <c r="L2" s="68" t="s">
        <v>391</v>
      </c>
      <c r="M2" s="70" t="s">
        <v>392</v>
      </c>
      <c r="N2" s="68" t="s">
        <v>393</v>
      </c>
      <c r="O2" s="68" t="s">
        <v>394</v>
      </c>
      <c r="P2" s="68" t="s">
        <v>395</v>
      </c>
      <c r="Q2" s="68" t="s">
        <v>396</v>
      </c>
      <c r="R2" s="52"/>
    </row>
    <row r="3" spans="1:18" ht="24" x14ac:dyDescent="0.2">
      <c r="A3" s="67" t="s">
        <v>1126</v>
      </c>
      <c r="B3" s="67" t="s">
        <v>1622</v>
      </c>
      <c r="C3" s="257" t="s">
        <v>632</v>
      </c>
      <c r="D3" s="100"/>
      <c r="E3" s="481" t="s">
        <v>1127</v>
      </c>
      <c r="F3" s="288">
        <v>4470</v>
      </c>
      <c r="G3" s="67">
        <v>2018</v>
      </c>
      <c r="H3" s="287" t="s">
        <v>1136</v>
      </c>
      <c r="I3" s="67">
        <v>60</v>
      </c>
      <c r="J3" s="280" t="s">
        <v>1832</v>
      </c>
      <c r="K3" s="67"/>
      <c r="L3" s="280"/>
      <c r="M3" s="67"/>
      <c r="N3" s="67"/>
      <c r="O3" s="280"/>
      <c r="P3" s="280"/>
      <c r="Q3" s="258"/>
    </row>
    <row r="4" spans="1:18" ht="24" x14ac:dyDescent="0.2">
      <c r="A4" s="67" t="s">
        <v>1126</v>
      </c>
      <c r="B4" s="67" t="s">
        <v>1622</v>
      </c>
      <c r="C4" s="257" t="s">
        <v>632</v>
      </c>
      <c r="D4" s="100"/>
      <c r="E4" s="481" t="s">
        <v>1128</v>
      </c>
      <c r="F4" s="288">
        <v>22000.720000000001</v>
      </c>
      <c r="G4" s="67">
        <v>2018</v>
      </c>
      <c r="H4" s="287" t="s">
        <v>1136</v>
      </c>
      <c r="I4" s="67">
        <v>60</v>
      </c>
      <c r="J4" s="280" t="s">
        <v>1832</v>
      </c>
      <c r="K4" s="67"/>
      <c r="L4" s="94"/>
      <c r="M4" s="67"/>
      <c r="N4" s="67"/>
      <c r="O4" s="94"/>
      <c r="P4" s="94"/>
      <c r="Q4" s="281"/>
    </row>
    <row r="5" spans="1:18" ht="24" x14ac:dyDescent="0.2">
      <c r="A5" s="67" t="s">
        <v>1126</v>
      </c>
      <c r="B5" s="67" t="s">
        <v>1622</v>
      </c>
      <c r="C5" s="257" t="s">
        <v>632</v>
      </c>
      <c r="D5" s="100"/>
      <c r="E5" s="481" t="s">
        <v>1129</v>
      </c>
      <c r="F5" s="288">
        <v>12972.19</v>
      </c>
      <c r="G5" s="67">
        <v>2018</v>
      </c>
      <c r="H5" s="287" t="s">
        <v>1136</v>
      </c>
      <c r="I5" s="67">
        <v>60</v>
      </c>
      <c r="J5" s="280" t="s">
        <v>1832</v>
      </c>
      <c r="K5" s="67"/>
      <c r="L5" s="94"/>
      <c r="M5" s="67"/>
      <c r="N5" s="67"/>
      <c r="O5" s="94"/>
      <c r="P5" s="94"/>
      <c r="Q5" s="281"/>
    </row>
    <row r="6" spans="1:18" ht="24" x14ac:dyDescent="0.2">
      <c r="A6" s="67" t="s">
        <v>1126</v>
      </c>
      <c r="B6" s="67" t="s">
        <v>1622</v>
      </c>
      <c r="C6" s="257" t="s">
        <v>632</v>
      </c>
      <c r="D6" s="476"/>
      <c r="E6" s="481" t="s">
        <v>1130</v>
      </c>
      <c r="F6" s="288">
        <v>20757.5</v>
      </c>
      <c r="G6" s="289">
        <v>2015</v>
      </c>
      <c r="H6" s="287" t="s">
        <v>1136</v>
      </c>
      <c r="I6" s="67">
        <v>48</v>
      </c>
      <c r="J6" s="280" t="s">
        <v>1832</v>
      </c>
      <c r="K6" s="289"/>
      <c r="L6" s="289"/>
      <c r="M6" s="289"/>
      <c r="N6" s="289"/>
      <c r="O6" s="289"/>
      <c r="P6" s="289"/>
      <c r="Q6" s="289"/>
    </row>
    <row r="7" spans="1:18" ht="24" x14ac:dyDescent="0.2">
      <c r="A7" s="67" t="s">
        <v>1126</v>
      </c>
      <c r="B7" s="67" t="s">
        <v>1622</v>
      </c>
      <c r="C7" s="257" t="s">
        <v>632</v>
      </c>
      <c r="D7" s="477"/>
      <c r="E7" s="481" t="s">
        <v>1131</v>
      </c>
      <c r="F7" s="288">
        <v>10233.91</v>
      </c>
      <c r="G7" s="94">
        <v>2018</v>
      </c>
      <c r="H7" s="287" t="s">
        <v>1137</v>
      </c>
      <c r="I7" s="67">
        <v>144</v>
      </c>
      <c r="J7" s="280" t="s">
        <v>1832</v>
      </c>
      <c r="K7" s="94"/>
      <c r="L7" s="94"/>
      <c r="M7" s="94"/>
      <c r="N7" s="94"/>
      <c r="O7" s="94"/>
      <c r="P7" s="94"/>
      <c r="Q7" s="94"/>
    </row>
    <row r="8" spans="1:18" ht="24" x14ac:dyDescent="0.2">
      <c r="A8" s="67" t="s">
        <v>1126</v>
      </c>
      <c r="B8" s="67" t="s">
        <v>1622</v>
      </c>
      <c r="C8" s="257" t="s">
        <v>632</v>
      </c>
      <c r="D8" s="477"/>
      <c r="E8" s="481" t="s">
        <v>1132</v>
      </c>
      <c r="F8" s="288">
        <v>8883.5400000000009</v>
      </c>
      <c r="G8" s="94">
        <v>2015</v>
      </c>
      <c r="H8" s="287" t="s">
        <v>1138</v>
      </c>
      <c r="I8" s="67">
        <v>72</v>
      </c>
      <c r="J8" s="280" t="s">
        <v>1832</v>
      </c>
      <c r="K8" s="94"/>
      <c r="L8" s="94"/>
      <c r="M8" s="94"/>
      <c r="N8" s="94"/>
      <c r="O8" s="94"/>
      <c r="P8" s="94"/>
      <c r="Q8" s="94"/>
    </row>
    <row r="9" spans="1:18" ht="24" x14ac:dyDescent="0.2">
      <c r="A9" s="67" t="s">
        <v>1126</v>
      </c>
      <c r="B9" s="67" t="s">
        <v>1622</v>
      </c>
      <c r="C9" s="257" t="s">
        <v>632</v>
      </c>
      <c r="D9" s="477"/>
      <c r="E9" s="481" t="s">
        <v>1133</v>
      </c>
      <c r="F9" s="288">
        <v>14129.37</v>
      </c>
      <c r="G9" s="94">
        <v>2015</v>
      </c>
      <c r="H9" s="287" t="s">
        <v>1138</v>
      </c>
      <c r="I9" s="67">
        <v>72</v>
      </c>
      <c r="J9" s="280" t="s">
        <v>1832</v>
      </c>
      <c r="K9" s="94"/>
      <c r="L9" s="94"/>
      <c r="M9" s="94"/>
      <c r="N9" s="94"/>
      <c r="O9" s="94"/>
      <c r="P9" s="94"/>
      <c r="Q9" s="94"/>
    </row>
    <row r="10" spans="1:18" ht="36" x14ac:dyDescent="0.2">
      <c r="A10" s="67" t="s">
        <v>1126</v>
      </c>
      <c r="B10" s="67" t="s">
        <v>1622</v>
      </c>
      <c r="C10" s="257" t="s">
        <v>632</v>
      </c>
      <c r="D10" s="477"/>
      <c r="E10" s="481" t="s">
        <v>1134</v>
      </c>
      <c r="F10" s="288">
        <v>159254.37</v>
      </c>
      <c r="G10" s="94">
        <v>2016</v>
      </c>
      <c r="H10" s="287" t="s">
        <v>1137</v>
      </c>
      <c r="I10" s="67">
        <v>144</v>
      </c>
      <c r="J10" s="280" t="s">
        <v>1832</v>
      </c>
      <c r="K10" s="94"/>
      <c r="L10" s="94"/>
      <c r="M10" s="94"/>
      <c r="N10" s="94"/>
      <c r="O10" s="94"/>
      <c r="P10" s="94"/>
      <c r="Q10" s="94"/>
    </row>
    <row r="11" spans="1:18" ht="36" x14ac:dyDescent="0.2">
      <c r="A11" s="268" t="s">
        <v>1126</v>
      </c>
      <c r="B11" s="268" t="s">
        <v>1622</v>
      </c>
      <c r="C11" s="266" t="s">
        <v>632</v>
      </c>
      <c r="D11" s="476"/>
      <c r="E11" s="483" t="s">
        <v>1135</v>
      </c>
      <c r="F11" s="484">
        <v>115030</v>
      </c>
      <c r="G11" s="289">
        <v>2017</v>
      </c>
      <c r="H11" s="485" t="s">
        <v>1137</v>
      </c>
      <c r="I11" s="268">
        <v>144</v>
      </c>
      <c r="J11" s="486" t="s">
        <v>1832</v>
      </c>
      <c r="K11" s="289"/>
      <c r="L11" s="289"/>
      <c r="M11" s="289"/>
      <c r="N11" s="289"/>
      <c r="O11" s="289"/>
      <c r="P11" s="289"/>
      <c r="Q11" s="289"/>
    </row>
    <row r="12" spans="1:18" x14ac:dyDescent="0.2">
      <c r="A12" s="67"/>
      <c r="B12" s="67"/>
      <c r="C12" s="67"/>
      <c r="D12" s="477"/>
      <c r="E12" s="380"/>
      <c r="F12" s="487"/>
      <c r="G12" s="94"/>
      <c r="H12" s="369"/>
      <c r="I12" s="67"/>
      <c r="J12" s="280"/>
      <c r="K12" s="94"/>
      <c r="L12" s="94"/>
      <c r="M12" s="94"/>
      <c r="N12" s="94"/>
      <c r="O12" s="94"/>
      <c r="P12" s="94"/>
      <c r="Q12" s="94"/>
    </row>
    <row r="13" spans="1:18" ht="18" x14ac:dyDescent="0.25">
      <c r="A13" s="479" t="s">
        <v>2496</v>
      </c>
      <c r="B13" s="94"/>
      <c r="C13" s="257"/>
      <c r="D13" s="477"/>
      <c r="E13" s="280"/>
      <c r="F13" s="480">
        <f>SUM(F3:F11)</f>
        <v>367731.6</v>
      </c>
      <c r="G13" s="94"/>
      <c r="H13" s="94"/>
      <c r="I13" s="67"/>
      <c r="J13" s="94"/>
      <c r="K13" s="94"/>
      <c r="L13" s="94"/>
      <c r="M13" s="94"/>
      <c r="N13" s="94"/>
      <c r="O13" s="94"/>
      <c r="P13" s="94"/>
      <c r="Q13" s="94"/>
    </row>
    <row r="16" spans="1:18" x14ac:dyDescent="0.2">
      <c r="F16" s="17" t="s">
        <v>2754</v>
      </c>
    </row>
  </sheetData>
  <mergeCells count="2">
    <mergeCell ref="A1:E1"/>
    <mergeCell ref="L1:Q1"/>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zoomScaleNormal="100" workbookViewId="0">
      <selection activeCell="F1" sqref="F1:F1048576"/>
    </sheetView>
  </sheetViews>
  <sheetFormatPr defaultRowHeight="12" x14ac:dyDescent="0.2"/>
  <cols>
    <col min="1" max="1" width="8.85546875" style="96"/>
    <col min="2" max="2" width="10.5703125" style="96" customWidth="1"/>
    <col min="3" max="3" width="8.85546875" style="96"/>
    <col min="4" max="4" width="8" style="96" customWidth="1"/>
    <col min="5" max="5" width="17.28515625" style="96" customWidth="1"/>
    <col min="6" max="6" width="15.28515625" style="413" customWidth="1"/>
    <col min="7" max="9" width="8.85546875" style="96"/>
    <col min="10" max="10" width="8.5703125" style="96" customWidth="1"/>
    <col min="11" max="11" width="11" style="96" customWidth="1"/>
    <col min="12" max="12" width="5.28515625" style="96" customWidth="1"/>
    <col min="13" max="13" width="6.28515625" style="96" customWidth="1"/>
    <col min="14" max="14" width="6.5703125" style="96" customWidth="1"/>
    <col min="15" max="15" width="5.5703125" style="96" customWidth="1"/>
    <col min="16" max="16" width="6.5703125" style="96" customWidth="1"/>
    <col min="17" max="17" width="4.7109375" style="96" customWidth="1"/>
    <col min="18" max="16384" width="9.140625" style="85"/>
  </cols>
  <sheetData>
    <row r="1" spans="1:17" ht="15.75" x14ac:dyDescent="0.2">
      <c r="A1" s="496" t="s">
        <v>2633</v>
      </c>
      <c r="B1" s="516"/>
      <c r="C1" s="516"/>
      <c r="D1" s="516"/>
      <c r="E1" s="516"/>
      <c r="M1" s="495" t="s">
        <v>2531</v>
      </c>
      <c r="N1" s="503"/>
      <c r="O1" s="503"/>
      <c r="P1" s="503"/>
      <c r="Q1" s="503"/>
    </row>
    <row r="2" spans="1:17" s="190" customFormat="1" ht="24" x14ac:dyDescent="0.2">
      <c r="A2" s="174" t="s">
        <v>1093</v>
      </c>
      <c r="B2" s="68" t="s">
        <v>383</v>
      </c>
      <c r="C2" s="122" t="s">
        <v>384</v>
      </c>
      <c r="D2" s="68" t="s">
        <v>385</v>
      </c>
      <c r="E2" s="68" t="s">
        <v>386</v>
      </c>
      <c r="F2" s="415" t="s">
        <v>387</v>
      </c>
      <c r="G2" s="70" t="s">
        <v>410</v>
      </c>
      <c r="H2" s="68" t="s">
        <v>388</v>
      </c>
      <c r="I2" s="68" t="s">
        <v>389</v>
      </c>
      <c r="J2" s="68" t="s">
        <v>390</v>
      </c>
      <c r="K2" s="68" t="s">
        <v>1</v>
      </c>
      <c r="L2" s="68" t="s">
        <v>391</v>
      </c>
      <c r="M2" s="70" t="s">
        <v>392</v>
      </c>
      <c r="N2" s="68" t="s">
        <v>393</v>
      </c>
      <c r="O2" s="68" t="s">
        <v>394</v>
      </c>
      <c r="P2" s="68" t="s">
        <v>395</v>
      </c>
      <c r="Q2" s="68" t="s">
        <v>396</v>
      </c>
    </row>
    <row r="3" spans="1:17" ht="36" x14ac:dyDescent="0.2">
      <c r="A3" s="67" t="s">
        <v>1139</v>
      </c>
      <c r="B3" s="67" t="s">
        <v>1787</v>
      </c>
      <c r="C3" s="257" t="s">
        <v>1004</v>
      </c>
      <c r="D3" s="110" t="s">
        <v>2123</v>
      </c>
      <c r="E3" s="283" t="s">
        <v>1140</v>
      </c>
      <c r="F3" s="488">
        <v>3236.4</v>
      </c>
      <c r="G3" s="67">
        <v>2015</v>
      </c>
      <c r="H3" s="284" t="s">
        <v>1125</v>
      </c>
      <c r="I3" s="67">
        <v>48</v>
      </c>
      <c r="J3" s="67" t="s">
        <v>1843</v>
      </c>
      <c r="K3" s="67" t="s">
        <v>1845</v>
      </c>
      <c r="L3" s="67"/>
      <c r="M3" s="67"/>
      <c r="N3" s="67"/>
      <c r="O3" s="67"/>
      <c r="P3" s="67"/>
      <c r="Q3" s="258"/>
    </row>
    <row r="4" spans="1:17" ht="36" x14ac:dyDescent="0.2">
      <c r="A4" s="67" t="s">
        <v>1139</v>
      </c>
      <c r="B4" s="67" t="s">
        <v>1787</v>
      </c>
      <c r="C4" s="257" t="s">
        <v>1004</v>
      </c>
      <c r="D4" s="110" t="s">
        <v>2124</v>
      </c>
      <c r="E4" s="283" t="s">
        <v>1141</v>
      </c>
      <c r="F4" s="488">
        <v>2703.2</v>
      </c>
      <c r="G4" s="67">
        <v>2015</v>
      </c>
      <c r="H4" s="284">
        <v>3.4</v>
      </c>
      <c r="I4" s="67">
        <v>96</v>
      </c>
      <c r="J4" s="67" t="s">
        <v>1843</v>
      </c>
      <c r="K4" s="67" t="s">
        <v>1845</v>
      </c>
      <c r="L4" s="67"/>
      <c r="M4" s="67"/>
      <c r="N4" s="67"/>
      <c r="O4" s="67"/>
      <c r="P4" s="67"/>
      <c r="Q4" s="276"/>
    </row>
    <row r="5" spans="1:17" ht="36" x14ac:dyDescent="0.2">
      <c r="A5" s="67" t="s">
        <v>1139</v>
      </c>
      <c r="B5" s="67" t="s">
        <v>1787</v>
      </c>
      <c r="C5" s="257" t="s">
        <v>1004</v>
      </c>
      <c r="D5" s="110" t="s">
        <v>2125</v>
      </c>
      <c r="E5" s="283" t="s">
        <v>1142</v>
      </c>
      <c r="F5" s="488">
        <v>4247</v>
      </c>
      <c r="G5" s="67">
        <v>2015</v>
      </c>
      <c r="H5" s="284" t="s">
        <v>1125</v>
      </c>
      <c r="I5" s="67">
        <v>48</v>
      </c>
      <c r="J5" s="67" t="s">
        <v>1843</v>
      </c>
      <c r="K5" s="67" t="s">
        <v>1845</v>
      </c>
      <c r="L5" s="67"/>
      <c r="M5" s="67"/>
      <c r="N5" s="67"/>
      <c r="O5" s="67"/>
      <c r="P5" s="67"/>
      <c r="Q5" s="276"/>
    </row>
    <row r="6" spans="1:17" ht="36" x14ac:dyDescent="0.2">
      <c r="A6" s="67" t="s">
        <v>1139</v>
      </c>
      <c r="B6" s="67" t="s">
        <v>1787</v>
      </c>
      <c r="C6" s="257" t="s">
        <v>1004</v>
      </c>
      <c r="D6" s="110" t="s">
        <v>2126</v>
      </c>
      <c r="E6" s="283" t="s">
        <v>1143</v>
      </c>
      <c r="F6" s="488">
        <v>3261.2</v>
      </c>
      <c r="G6" s="67">
        <v>2015</v>
      </c>
      <c r="H6" s="284" t="s">
        <v>1136</v>
      </c>
      <c r="I6" s="67">
        <v>72</v>
      </c>
      <c r="J6" s="67" t="s">
        <v>1843</v>
      </c>
      <c r="K6" s="67" t="s">
        <v>1845</v>
      </c>
      <c r="L6" s="67"/>
      <c r="M6" s="67"/>
      <c r="N6" s="67"/>
      <c r="O6" s="67"/>
      <c r="P6" s="67"/>
      <c r="Q6" s="276"/>
    </row>
    <row r="7" spans="1:17" ht="36" x14ac:dyDescent="0.2">
      <c r="A7" s="67" t="s">
        <v>1139</v>
      </c>
      <c r="B7" s="67" t="s">
        <v>1787</v>
      </c>
      <c r="C7" s="257" t="s">
        <v>1004</v>
      </c>
      <c r="D7" s="110" t="s">
        <v>2127</v>
      </c>
      <c r="E7" s="283" t="s">
        <v>1144</v>
      </c>
      <c r="F7" s="488">
        <v>14878.76</v>
      </c>
      <c r="G7" s="268">
        <v>2015</v>
      </c>
      <c r="H7" s="284" t="s">
        <v>1136</v>
      </c>
      <c r="I7" s="67">
        <v>72</v>
      </c>
      <c r="J7" s="67" t="s">
        <v>1843</v>
      </c>
      <c r="K7" s="67" t="s">
        <v>1845</v>
      </c>
      <c r="L7" s="268"/>
      <c r="M7" s="268"/>
      <c r="N7" s="268"/>
      <c r="O7" s="268"/>
      <c r="P7" s="268"/>
      <c r="Q7" s="268"/>
    </row>
    <row r="8" spans="1:17" ht="36" x14ac:dyDescent="0.2">
      <c r="A8" s="67" t="s">
        <v>1139</v>
      </c>
      <c r="B8" s="67" t="s">
        <v>1787</v>
      </c>
      <c r="C8" s="257" t="s">
        <v>1004</v>
      </c>
      <c r="D8" s="110" t="s">
        <v>2128</v>
      </c>
      <c r="E8" s="283" t="s">
        <v>1145</v>
      </c>
      <c r="F8" s="488">
        <v>9548</v>
      </c>
      <c r="G8" s="67">
        <v>2015</v>
      </c>
      <c r="H8" s="284" t="s">
        <v>1136</v>
      </c>
      <c r="I8" s="67">
        <v>72</v>
      </c>
      <c r="J8" s="67" t="s">
        <v>1843</v>
      </c>
      <c r="K8" s="67" t="s">
        <v>1845</v>
      </c>
      <c r="L8" s="67"/>
      <c r="M8" s="67"/>
      <c r="N8" s="67"/>
      <c r="O8" s="67"/>
      <c r="P8" s="67"/>
      <c r="Q8" s="67"/>
    </row>
    <row r="9" spans="1:17" ht="36" x14ac:dyDescent="0.2">
      <c r="A9" s="67" t="s">
        <v>1139</v>
      </c>
      <c r="B9" s="67" t="s">
        <v>1787</v>
      </c>
      <c r="C9" s="257" t="s">
        <v>1004</v>
      </c>
      <c r="D9" s="110" t="s">
        <v>2129</v>
      </c>
      <c r="E9" s="283" t="s">
        <v>1146</v>
      </c>
      <c r="F9" s="488">
        <v>7438.76</v>
      </c>
      <c r="G9" s="67">
        <v>2015</v>
      </c>
      <c r="H9" s="284" t="s">
        <v>1125</v>
      </c>
      <c r="I9" s="67">
        <v>48</v>
      </c>
      <c r="J9" s="67" t="s">
        <v>1843</v>
      </c>
      <c r="K9" s="67" t="s">
        <v>1845</v>
      </c>
      <c r="L9" s="67"/>
      <c r="M9" s="67"/>
      <c r="N9" s="67"/>
      <c r="O9" s="67"/>
      <c r="P9" s="67"/>
      <c r="Q9" s="67"/>
    </row>
    <row r="10" spans="1:17" ht="36" x14ac:dyDescent="0.2">
      <c r="A10" s="67" t="s">
        <v>1139</v>
      </c>
      <c r="B10" s="67" t="s">
        <v>1787</v>
      </c>
      <c r="C10" s="257" t="s">
        <v>1004</v>
      </c>
      <c r="D10" s="110" t="s">
        <v>2130</v>
      </c>
      <c r="E10" s="283" t="s">
        <v>1147</v>
      </c>
      <c r="F10" s="488">
        <v>2604</v>
      </c>
      <c r="G10" s="67">
        <v>2015</v>
      </c>
      <c r="H10" s="284" t="s">
        <v>1125</v>
      </c>
      <c r="I10" s="67">
        <v>48</v>
      </c>
      <c r="J10" s="67" t="s">
        <v>1843</v>
      </c>
      <c r="K10" s="67" t="s">
        <v>1845</v>
      </c>
      <c r="L10" s="67"/>
      <c r="M10" s="67"/>
      <c r="N10" s="67"/>
      <c r="O10" s="67"/>
      <c r="P10" s="67"/>
      <c r="Q10" s="67"/>
    </row>
    <row r="11" spans="1:17" ht="36" x14ac:dyDescent="0.2">
      <c r="A11" s="67" t="s">
        <v>1139</v>
      </c>
      <c r="B11" s="67" t="s">
        <v>1787</v>
      </c>
      <c r="C11" s="257" t="s">
        <v>1004</v>
      </c>
      <c r="D11" s="110" t="s">
        <v>2131</v>
      </c>
      <c r="E11" s="283" t="s">
        <v>1148</v>
      </c>
      <c r="F11" s="488">
        <v>9004.3799999999992</v>
      </c>
      <c r="G11" s="67">
        <v>2015</v>
      </c>
      <c r="H11" s="284" t="s">
        <v>944</v>
      </c>
      <c r="I11" s="67">
        <v>216</v>
      </c>
      <c r="J11" s="67" t="s">
        <v>1843</v>
      </c>
      <c r="K11" s="67" t="s">
        <v>1845</v>
      </c>
      <c r="L11" s="67"/>
      <c r="M11" s="67"/>
      <c r="N11" s="67"/>
      <c r="O11" s="67"/>
      <c r="P11" s="67"/>
      <c r="Q11" s="67"/>
    </row>
    <row r="12" spans="1:17" ht="36" x14ac:dyDescent="0.2">
      <c r="A12" s="67" t="s">
        <v>1139</v>
      </c>
      <c r="B12" s="67" t="s">
        <v>1787</v>
      </c>
      <c r="C12" s="257" t="s">
        <v>1004</v>
      </c>
      <c r="D12" s="110" t="s">
        <v>2132</v>
      </c>
      <c r="E12" s="283" t="s">
        <v>1149</v>
      </c>
      <c r="F12" s="488">
        <v>12371.73</v>
      </c>
      <c r="G12" s="67">
        <v>2015</v>
      </c>
      <c r="H12" s="284" t="s">
        <v>1152</v>
      </c>
      <c r="I12" s="67">
        <v>144</v>
      </c>
      <c r="J12" s="67" t="s">
        <v>1843</v>
      </c>
      <c r="K12" s="67" t="s">
        <v>1845</v>
      </c>
      <c r="L12" s="67"/>
      <c r="M12" s="67"/>
      <c r="N12" s="67"/>
      <c r="O12" s="67"/>
      <c r="P12" s="67"/>
      <c r="Q12" s="67"/>
    </row>
    <row r="13" spans="1:17" ht="36" x14ac:dyDescent="0.2">
      <c r="A13" s="67" t="s">
        <v>1139</v>
      </c>
      <c r="B13" s="67" t="s">
        <v>1787</v>
      </c>
      <c r="C13" s="257" t="s">
        <v>1004</v>
      </c>
      <c r="D13" s="110" t="s">
        <v>2133</v>
      </c>
      <c r="E13" s="283" t="s">
        <v>1150</v>
      </c>
      <c r="F13" s="488">
        <v>11466.28</v>
      </c>
      <c r="G13" s="67">
        <v>2015</v>
      </c>
      <c r="H13" s="284">
        <v>3.4</v>
      </c>
      <c r="I13" s="67">
        <v>180</v>
      </c>
      <c r="J13" s="67" t="s">
        <v>1843</v>
      </c>
      <c r="K13" s="67" t="s">
        <v>1845</v>
      </c>
      <c r="L13" s="67"/>
      <c r="M13" s="67"/>
      <c r="N13" s="67"/>
      <c r="O13" s="67"/>
      <c r="P13" s="67"/>
      <c r="Q13" s="67"/>
    </row>
    <row r="14" spans="1:17" ht="36" x14ac:dyDescent="0.2">
      <c r="A14" s="67" t="s">
        <v>1139</v>
      </c>
      <c r="B14" s="67" t="s">
        <v>1787</v>
      </c>
      <c r="C14" s="257" t="s">
        <v>1004</v>
      </c>
      <c r="D14" s="110" t="s">
        <v>2134</v>
      </c>
      <c r="E14" s="283" t="s">
        <v>1151</v>
      </c>
      <c r="F14" s="488">
        <v>13454</v>
      </c>
      <c r="G14" s="67">
        <v>2015</v>
      </c>
      <c r="H14" s="284">
        <v>3.4</v>
      </c>
      <c r="I14" s="67">
        <v>180</v>
      </c>
      <c r="J14" s="67" t="s">
        <v>1843</v>
      </c>
      <c r="K14" s="67" t="s">
        <v>1845</v>
      </c>
      <c r="L14" s="67"/>
      <c r="M14" s="67"/>
      <c r="N14" s="67"/>
      <c r="O14" s="67"/>
      <c r="P14" s="67"/>
      <c r="Q14" s="67"/>
    </row>
    <row r="15" spans="1:17" s="372" customFormat="1" ht="15.75" x14ac:dyDescent="0.25">
      <c r="A15" s="310" t="s">
        <v>2496</v>
      </c>
      <c r="B15" s="310"/>
      <c r="C15" s="379"/>
      <c r="D15" s="310"/>
      <c r="E15" s="310"/>
      <c r="F15" s="475">
        <f>SUM(F3:F14)</f>
        <v>94213.709999999992</v>
      </c>
      <c r="G15" s="310"/>
      <c r="H15" s="310"/>
      <c r="I15" s="310"/>
      <c r="J15" s="310"/>
      <c r="K15" s="310"/>
      <c r="L15" s="310"/>
      <c r="M15" s="310"/>
      <c r="N15" s="310"/>
      <c r="O15" s="310"/>
      <c r="P15" s="310"/>
      <c r="Q15" s="310"/>
    </row>
    <row r="16" spans="1:17" ht="26.25" customHeight="1" x14ac:dyDescent="0.2"/>
    <row r="17" spans="4:5" ht="49.5" customHeight="1" x14ac:dyDescent="0.2">
      <c r="D17" s="514" t="s">
        <v>2279</v>
      </c>
      <c r="E17" s="515"/>
    </row>
  </sheetData>
  <mergeCells count="3">
    <mergeCell ref="D17:E17"/>
    <mergeCell ref="A1:E1"/>
    <mergeCell ref="M1:Q1"/>
  </mergeCells>
  <pageMargins left="0.7" right="0.7" top="0.75" bottom="0.75" header="0.3" footer="0.3"/>
  <pageSetup scale="8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workbookViewId="0">
      <selection activeCell="L12" sqref="L12"/>
    </sheetView>
  </sheetViews>
  <sheetFormatPr defaultRowHeight="12" x14ac:dyDescent="0.2"/>
  <cols>
    <col min="1" max="1" width="9.140625" style="96"/>
    <col min="2" max="2" width="15.7109375" style="96" customWidth="1"/>
    <col min="3" max="3" width="8.5703125" style="96" customWidth="1"/>
    <col min="4" max="4" width="9.140625" style="161"/>
    <col min="5" max="5" width="17.140625" style="96" customWidth="1"/>
    <col min="6" max="6" width="17.140625" style="413" customWidth="1"/>
    <col min="7" max="7" width="9.140625" style="96"/>
    <col min="8" max="8" width="12" style="96" customWidth="1"/>
    <col min="9" max="10" width="9.140625" style="96"/>
    <col min="11" max="11" width="11.85546875" style="96" customWidth="1"/>
    <col min="12" max="12" width="11.42578125" style="161" customWidth="1"/>
    <col min="13" max="13" width="9.140625" style="96"/>
    <col min="14" max="14" width="12" style="96" customWidth="1"/>
    <col min="15" max="17" width="9.140625" style="96"/>
    <col min="18" max="16384" width="9.140625" style="85"/>
  </cols>
  <sheetData>
    <row r="1" spans="1:17" ht="15.75" x14ac:dyDescent="0.2">
      <c r="A1" s="496" t="s">
        <v>2755</v>
      </c>
      <c r="B1" s="516"/>
      <c r="C1" s="516"/>
      <c r="D1" s="516"/>
      <c r="E1" s="516"/>
      <c r="F1" s="516"/>
      <c r="L1" s="517" t="s">
        <v>2531</v>
      </c>
      <c r="M1" s="503"/>
      <c r="N1" s="503"/>
      <c r="O1" s="503"/>
      <c r="P1" s="503"/>
      <c r="Q1" s="503"/>
    </row>
    <row r="2" spans="1:17" s="190" customFormat="1" ht="24" x14ac:dyDescent="0.2">
      <c r="A2" s="174" t="s">
        <v>1093</v>
      </c>
      <c r="B2" s="68" t="s">
        <v>383</v>
      </c>
      <c r="C2" s="122" t="s">
        <v>384</v>
      </c>
      <c r="D2" s="68" t="s">
        <v>385</v>
      </c>
      <c r="E2" s="68" t="s">
        <v>386</v>
      </c>
      <c r="F2" s="415" t="s">
        <v>387</v>
      </c>
      <c r="G2" s="70" t="s">
        <v>410</v>
      </c>
      <c r="H2" s="68" t="s">
        <v>388</v>
      </c>
      <c r="I2" s="68" t="s">
        <v>389</v>
      </c>
      <c r="J2" s="68" t="s">
        <v>390</v>
      </c>
      <c r="K2" s="68" t="s">
        <v>1</v>
      </c>
      <c r="L2" s="68" t="s">
        <v>391</v>
      </c>
      <c r="M2" s="70" t="s">
        <v>392</v>
      </c>
      <c r="N2" s="68" t="s">
        <v>393</v>
      </c>
      <c r="O2" s="68" t="s">
        <v>394</v>
      </c>
      <c r="P2" s="68" t="s">
        <v>395</v>
      </c>
      <c r="Q2" s="68" t="s">
        <v>396</v>
      </c>
    </row>
    <row r="3" spans="1:17" ht="36" x14ac:dyDescent="0.2">
      <c r="A3" s="268" t="s">
        <v>1847</v>
      </c>
      <c r="B3" s="268" t="s">
        <v>1848</v>
      </c>
      <c r="C3" s="266" t="s">
        <v>1004</v>
      </c>
      <c r="D3" s="272"/>
      <c r="E3" s="290" t="s">
        <v>2438</v>
      </c>
      <c r="F3" s="420">
        <v>38433.18</v>
      </c>
      <c r="G3" s="268">
        <v>2014</v>
      </c>
      <c r="H3" s="250" t="s">
        <v>1850</v>
      </c>
      <c r="I3" s="268">
        <v>6</v>
      </c>
      <c r="J3" s="268" t="s">
        <v>1832</v>
      </c>
      <c r="K3" s="268" t="s">
        <v>1849</v>
      </c>
      <c r="L3" s="272" t="s">
        <v>1855</v>
      </c>
      <c r="M3" s="268"/>
      <c r="N3" s="268"/>
      <c r="O3" s="268"/>
      <c r="P3" s="268"/>
      <c r="Q3" s="291"/>
    </row>
    <row r="4" spans="1:17" ht="36" x14ac:dyDescent="0.2">
      <c r="A4" s="268" t="s">
        <v>1847</v>
      </c>
      <c r="B4" s="67" t="s">
        <v>1848</v>
      </c>
      <c r="C4" s="67" t="s">
        <v>1004</v>
      </c>
      <c r="D4" s="100"/>
      <c r="E4" s="129" t="s">
        <v>1846</v>
      </c>
      <c r="F4" s="420">
        <v>3579.9</v>
      </c>
      <c r="G4" s="67"/>
      <c r="H4" s="250" t="s">
        <v>1850</v>
      </c>
      <c r="I4" s="67">
        <v>6</v>
      </c>
      <c r="J4" s="67" t="s">
        <v>1832</v>
      </c>
      <c r="K4" s="268" t="s">
        <v>1849</v>
      </c>
      <c r="L4" s="100" t="s">
        <v>1853</v>
      </c>
      <c r="M4" s="67"/>
      <c r="N4" s="67"/>
      <c r="O4" s="67"/>
      <c r="P4" s="67"/>
      <c r="Q4" s="67"/>
    </row>
    <row r="5" spans="1:17" ht="36" x14ac:dyDescent="0.2">
      <c r="A5" s="268" t="s">
        <v>1847</v>
      </c>
      <c r="B5" s="67" t="s">
        <v>1622</v>
      </c>
      <c r="C5" s="67" t="s">
        <v>1004</v>
      </c>
      <c r="D5" s="100"/>
      <c r="E5" s="129" t="s">
        <v>2439</v>
      </c>
      <c r="F5" s="420">
        <v>81254</v>
      </c>
      <c r="G5" s="67">
        <v>2007</v>
      </c>
      <c r="H5" s="250" t="s">
        <v>1850</v>
      </c>
      <c r="I5" s="67">
        <v>6</v>
      </c>
      <c r="J5" s="67" t="s">
        <v>1832</v>
      </c>
      <c r="K5" s="268" t="s">
        <v>1845</v>
      </c>
      <c r="L5" s="100" t="s">
        <v>1854</v>
      </c>
      <c r="M5" s="67"/>
      <c r="N5" s="67"/>
      <c r="O5" s="67"/>
      <c r="P5" s="67"/>
      <c r="Q5" s="67"/>
    </row>
    <row r="6" spans="1:17" ht="36" x14ac:dyDescent="0.2">
      <c r="A6" s="67" t="s">
        <v>1847</v>
      </c>
      <c r="B6" s="67" t="s">
        <v>1622</v>
      </c>
      <c r="C6" s="67" t="s">
        <v>1004</v>
      </c>
      <c r="D6" s="100"/>
      <c r="E6" s="129" t="s">
        <v>1858</v>
      </c>
      <c r="F6" s="420">
        <v>54886.62</v>
      </c>
      <c r="G6" s="67">
        <v>1991</v>
      </c>
      <c r="H6" s="67" t="s">
        <v>1851</v>
      </c>
      <c r="I6" s="67">
        <v>8</v>
      </c>
      <c r="J6" s="67" t="s">
        <v>1832</v>
      </c>
      <c r="K6" s="67" t="s">
        <v>1845</v>
      </c>
      <c r="L6" s="100" t="s">
        <v>1852</v>
      </c>
      <c r="M6" s="67"/>
      <c r="N6" s="67"/>
      <c r="O6" s="67"/>
      <c r="P6" s="67"/>
      <c r="Q6" s="67"/>
    </row>
    <row r="7" spans="1:17" ht="15.75" x14ac:dyDescent="0.2">
      <c r="A7" s="310" t="s">
        <v>2496</v>
      </c>
      <c r="B7" s="67"/>
      <c r="C7" s="67"/>
      <c r="D7" s="100"/>
      <c r="E7" s="67"/>
      <c r="F7" s="412">
        <f>SUM(F3:F6)</f>
        <v>178153.7</v>
      </c>
      <c r="G7" s="67"/>
      <c r="H7" s="67"/>
      <c r="I7" s="67"/>
      <c r="J7" s="67"/>
      <c r="K7" s="67"/>
      <c r="L7" s="100"/>
      <c r="M7" s="67"/>
      <c r="N7" s="67"/>
      <c r="O7" s="67"/>
      <c r="P7" s="67"/>
      <c r="Q7" s="67"/>
    </row>
  </sheetData>
  <mergeCells count="2">
    <mergeCell ref="A1:F1"/>
    <mergeCell ref="L1:Q1"/>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workbookViewId="0">
      <selection activeCell="F1" sqref="F1:F1048576"/>
    </sheetView>
  </sheetViews>
  <sheetFormatPr defaultRowHeight="12" x14ac:dyDescent="0.2"/>
  <cols>
    <col min="1" max="1" width="9.140625" style="119"/>
    <col min="2" max="2" width="8" style="119" customWidth="1"/>
    <col min="3" max="3" width="9.140625" style="119"/>
    <col min="4" max="4" width="5.140625" style="119" customWidth="1"/>
    <col min="5" max="5" width="13.85546875" style="119" customWidth="1"/>
    <col min="6" max="6" width="14.140625" style="414" customWidth="1"/>
    <col min="7" max="7" width="7.140625" style="119" customWidth="1"/>
    <col min="8" max="8" width="12.140625" style="119" customWidth="1"/>
    <col min="9" max="11" width="9.140625" style="119"/>
    <col min="12" max="12" width="6.42578125" style="119" customWidth="1"/>
    <col min="13" max="14" width="6.5703125" style="119" customWidth="1"/>
    <col min="15" max="15" width="6" style="119" customWidth="1"/>
    <col min="16" max="16" width="3.7109375" style="119" customWidth="1"/>
    <col min="17" max="17" width="6" style="119" customWidth="1"/>
    <col min="18" max="16384" width="9.140625" style="85"/>
  </cols>
  <sheetData>
    <row r="1" spans="1:17" ht="32.25" customHeight="1" x14ac:dyDescent="0.2">
      <c r="A1" s="495" t="s">
        <v>2532</v>
      </c>
      <c r="B1" s="503"/>
      <c r="C1" s="503"/>
      <c r="D1" s="503"/>
      <c r="E1" s="503"/>
      <c r="L1" s="507" t="s">
        <v>2531</v>
      </c>
      <c r="M1" s="508"/>
      <c r="N1" s="508"/>
      <c r="O1" s="508"/>
      <c r="P1" s="508"/>
      <c r="Q1" s="508"/>
    </row>
    <row r="2" spans="1:17" s="190" customFormat="1" ht="48" x14ac:dyDescent="0.2">
      <c r="A2" s="174" t="s">
        <v>1093</v>
      </c>
      <c r="B2" s="68" t="s">
        <v>383</v>
      </c>
      <c r="C2" s="122" t="s">
        <v>384</v>
      </c>
      <c r="D2" s="362" t="s">
        <v>385</v>
      </c>
      <c r="E2" s="68" t="s">
        <v>386</v>
      </c>
      <c r="F2" s="415" t="s">
        <v>387</v>
      </c>
      <c r="G2" s="70" t="s">
        <v>410</v>
      </c>
      <c r="H2" s="68" t="s">
        <v>388</v>
      </c>
      <c r="I2" s="68" t="s">
        <v>389</v>
      </c>
      <c r="J2" s="68" t="s">
        <v>390</v>
      </c>
      <c r="K2" s="68" t="s">
        <v>1</v>
      </c>
      <c r="L2" s="68" t="s">
        <v>391</v>
      </c>
      <c r="M2" s="70" t="s">
        <v>392</v>
      </c>
      <c r="N2" s="68" t="s">
        <v>393</v>
      </c>
      <c r="O2" s="68" t="s">
        <v>394</v>
      </c>
      <c r="P2" s="68" t="s">
        <v>395</v>
      </c>
      <c r="Q2" s="68" t="s">
        <v>396</v>
      </c>
    </row>
    <row r="3" spans="1:17" ht="36" x14ac:dyDescent="0.2">
      <c r="A3" s="268" t="s">
        <v>1856</v>
      </c>
      <c r="B3" s="268"/>
      <c r="C3" s="266" t="s">
        <v>1004</v>
      </c>
      <c r="D3" s="110"/>
      <c r="E3" s="129" t="s">
        <v>2533</v>
      </c>
      <c r="F3" s="208">
        <v>38649.870000000003</v>
      </c>
      <c r="G3" s="268"/>
      <c r="H3" s="250" t="s">
        <v>1850</v>
      </c>
      <c r="I3" s="268">
        <v>6</v>
      </c>
      <c r="J3" s="268" t="s">
        <v>1832</v>
      </c>
      <c r="K3" s="268" t="s">
        <v>1845</v>
      </c>
      <c r="L3" s="268"/>
      <c r="M3" s="268"/>
      <c r="N3" s="268"/>
      <c r="O3" s="268"/>
      <c r="P3" s="268"/>
      <c r="Q3" s="291"/>
    </row>
    <row r="4" spans="1:17" ht="36" x14ac:dyDescent="0.2">
      <c r="A4" s="67" t="s">
        <v>1856</v>
      </c>
      <c r="B4" s="67"/>
      <c r="C4" s="67" t="s">
        <v>1004</v>
      </c>
      <c r="D4" s="299"/>
      <c r="E4" s="129" t="s">
        <v>1857</v>
      </c>
      <c r="F4" s="208">
        <v>56595</v>
      </c>
      <c r="G4" s="67"/>
      <c r="H4" s="168" t="s">
        <v>1850</v>
      </c>
      <c r="I4" s="67">
        <v>6</v>
      </c>
      <c r="J4" s="67" t="s">
        <v>1832</v>
      </c>
      <c r="K4" s="67" t="s">
        <v>1859</v>
      </c>
      <c r="L4" s="100"/>
      <c r="M4" s="67"/>
      <c r="N4" s="67"/>
      <c r="O4" s="67"/>
      <c r="P4" s="67"/>
      <c r="Q4" s="67"/>
    </row>
    <row r="5" spans="1:17" ht="15.75" x14ac:dyDescent="0.2">
      <c r="A5" s="316" t="s">
        <v>2496</v>
      </c>
      <c r="B5" s="314"/>
      <c r="C5" s="314"/>
      <c r="D5" s="314"/>
      <c r="E5" s="314"/>
      <c r="F5" s="418">
        <f>SUM(F3:F4)</f>
        <v>95244.87</v>
      </c>
      <c r="G5" s="314"/>
      <c r="H5" s="314"/>
      <c r="I5" s="314"/>
      <c r="J5" s="314"/>
      <c r="K5" s="314"/>
      <c r="L5" s="314"/>
      <c r="M5" s="314"/>
      <c r="N5" s="314"/>
      <c r="O5" s="314"/>
      <c r="P5" s="314"/>
      <c r="Q5" s="314"/>
    </row>
  </sheetData>
  <mergeCells count="2">
    <mergeCell ref="A1:E1"/>
    <mergeCell ref="L1:Q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topLeftCell="E10" zoomScaleNormal="100" workbookViewId="0">
      <selection activeCell="S10" sqref="S10"/>
    </sheetView>
  </sheetViews>
  <sheetFormatPr defaultRowHeight="12" x14ac:dyDescent="0.2"/>
  <cols>
    <col min="1" max="1" width="11.7109375" style="96" customWidth="1"/>
    <col min="2" max="2" width="13" style="85" customWidth="1"/>
    <col min="3" max="3" width="7.140625" style="177" customWidth="1"/>
    <col min="4" max="4" width="12.140625" style="96" customWidth="1"/>
    <col min="5" max="5" width="16" style="85" customWidth="1"/>
    <col min="6" max="6" width="13.7109375" style="85" customWidth="1"/>
    <col min="7" max="7" width="6.42578125" style="119" customWidth="1"/>
    <col min="8" max="8" width="5.140625" style="85" customWidth="1"/>
    <col min="9" max="9" width="4.28515625" style="85" customWidth="1"/>
    <col min="10" max="10" width="8.140625" style="211" customWidth="1"/>
    <col min="11" max="11" width="13.140625" style="211" customWidth="1"/>
    <col min="12" max="12" width="9.140625" style="96" customWidth="1"/>
    <col min="13" max="13" width="7.42578125" style="85" customWidth="1"/>
    <col min="14" max="14" width="6.140625" style="212" customWidth="1"/>
    <col min="15" max="15" width="5.85546875" style="119" customWidth="1"/>
    <col min="16" max="16" width="12" style="119" customWidth="1"/>
    <col min="17" max="17" width="4" style="85" customWidth="1"/>
    <col min="18" max="16384" width="9.140625" style="85"/>
  </cols>
  <sheetData>
    <row r="1" spans="1:18" ht="15.75" x14ac:dyDescent="0.25">
      <c r="A1" s="496" t="s">
        <v>2524</v>
      </c>
      <c r="B1" s="497"/>
      <c r="C1" s="497"/>
      <c r="D1" s="497"/>
      <c r="E1" s="497"/>
      <c r="M1" s="498" t="s">
        <v>2525</v>
      </c>
      <c r="N1" s="499"/>
      <c r="O1" s="499"/>
      <c r="P1" s="499"/>
      <c r="Q1" s="499"/>
    </row>
    <row r="2" spans="1:18" s="177" customFormat="1" ht="36" x14ac:dyDescent="0.2">
      <c r="A2" s="68" t="s">
        <v>382</v>
      </c>
      <c r="B2" s="201" t="s">
        <v>383</v>
      </c>
      <c r="C2" s="122" t="s">
        <v>384</v>
      </c>
      <c r="D2" s="201" t="s">
        <v>385</v>
      </c>
      <c r="E2" s="201" t="s">
        <v>386</v>
      </c>
      <c r="F2" s="202" t="s">
        <v>387</v>
      </c>
      <c r="G2" s="70" t="s">
        <v>410</v>
      </c>
      <c r="H2" s="201" t="s">
        <v>388</v>
      </c>
      <c r="I2" s="201" t="s">
        <v>389</v>
      </c>
      <c r="J2" s="201" t="s">
        <v>390</v>
      </c>
      <c r="K2" s="201" t="s">
        <v>1</v>
      </c>
      <c r="L2" s="68" t="s">
        <v>391</v>
      </c>
      <c r="M2" s="203" t="s">
        <v>392</v>
      </c>
      <c r="N2" s="201" t="s">
        <v>393</v>
      </c>
      <c r="O2" s="69" t="s">
        <v>394</v>
      </c>
      <c r="P2" s="68" t="s">
        <v>395</v>
      </c>
      <c r="Q2" s="201" t="s">
        <v>396</v>
      </c>
    </row>
    <row r="3" spans="1:18" ht="75" customHeight="1" x14ac:dyDescent="0.2">
      <c r="A3" s="178" t="s">
        <v>1182</v>
      </c>
      <c r="B3" s="191" t="s">
        <v>1787</v>
      </c>
      <c r="C3" s="82" t="s">
        <v>632</v>
      </c>
      <c r="D3" s="204" t="s">
        <v>60</v>
      </c>
      <c r="E3" s="191" t="s">
        <v>41</v>
      </c>
      <c r="F3" s="131">
        <v>1901200</v>
      </c>
      <c r="G3" s="131">
        <v>1885</v>
      </c>
      <c r="H3" s="205"/>
      <c r="I3" s="205"/>
      <c r="J3" s="206" t="s">
        <v>1833</v>
      </c>
      <c r="K3" s="192" t="s">
        <v>13</v>
      </c>
      <c r="L3" s="129" t="s">
        <v>1191</v>
      </c>
      <c r="M3" s="207" t="s">
        <v>459</v>
      </c>
      <c r="N3" s="208"/>
      <c r="O3" s="131"/>
      <c r="P3" s="131" t="s">
        <v>1183</v>
      </c>
      <c r="Q3" s="209"/>
      <c r="R3" s="181"/>
    </row>
    <row r="4" spans="1:18" ht="67.5" customHeight="1" x14ac:dyDescent="0.2">
      <c r="A4" s="178" t="s">
        <v>1182</v>
      </c>
      <c r="B4" s="191" t="s">
        <v>1787</v>
      </c>
      <c r="C4" s="82" t="s">
        <v>632</v>
      </c>
      <c r="D4" s="204" t="s">
        <v>61</v>
      </c>
      <c r="E4" s="191" t="s">
        <v>40</v>
      </c>
      <c r="F4" s="131">
        <v>179100</v>
      </c>
      <c r="G4" s="131">
        <v>1940</v>
      </c>
      <c r="H4" s="205"/>
      <c r="I4" s="205"/>
      <c r="J4" s="206" t="s">
        <v>1833</v>
      </c>
      <c r="K4" s="192" t="s">
        <v>14</v>
      </c>
      <c r="L4" s="129" t="s">
        <v>1192</v>
      </c>
      <c r="M4" s="207" t="s">
        <v>459</v>
      </c>
      <c r="N4" s="208"/>
      <c r="O4" s="131"/>
      <c r="P4" s="131" t="s">
        <v>1184</v>
      </c>
      <c r="Q4" s="209"/>
      <c r="R4" s="181"/>
    </row>
    <row r="5" spans="1:18" ht="53.25" customHeight="1" x14ac:dyDescent="0.2">
      <c r="A5" s="178" t="s">
        <v>1182</v>
      </c>
      <c r="B5" s="191" t="s">
        <v>1787</v>
      </c>
      <c r="C5" s="82" t="s">
        <v>632</v>
      </c>
      <c r="D5" s="210" t="s">
        <v>62</v>
      </c>
      <c r="E5" s="191" t="s">
        <v>57</v>
      </c>
      <c r="F5" s="131">
        <v>110500</v>
      </c>
      <c r="G5" s="131">
        <v>1980</v>
      </c>
      <c r="H5" s="205"/>
      <c r="I5" s="205"/>
      <c r="J5" s="206" t="s">
        <v>1833</v>
      </c>
      <c r="K5" s="192" t="s">
        <v>15</v>
      </c>
      <c r="L5" s="129"/>
      <c r="M5" s="207" t="s">
        <v>459</v>
      </c>
      <c r="N5" s="208"/>
      <c r="O5" s="131"/>
      <c r="P5" s="131" t="s">
        <v>1185</v>
      </c>
      <c r="Q5" s="209"/>
      <c r="R5" s="181"/>
    </row>
    <row r="6" spans="1:18" ht="57.75" customHeight="1" x14ac:dyDescent="0.2">
      <c r="A6" s="178" t="s">
        <v>1182</v>
      </c>
      <c r="B6" s="191" t="s">
        <v>1787</v>
      </c>
      <c r="C6" s="82" t="s">
        <v>632</v>
      </c>
      <c r="D6" s="204" t="s">
        <v>63</v>
      </c>
      <c r="E6" s="191" t="s">
        <v>39</v>
      </c>
      <c r="F6" s="131">
        <v>65600</v>
      </c>
      <c r="G6" s="131">
        <v>1939</v>
      </c>
      <c r="H6" s="205"/>
      <c r="I6" s="205"/>
      <c r="J6" s="206" t="s">
        <v>1833</v>
      </c>
      <c r="K6" s="192" t="s">
        <v>16</v>
      </c>
      <c r="L6" s="129"/>
      <c r="M6" s="207" t="s">
        <v>459</v>
      </c>
      <c r="N6" s="208"/>
      <c r="O6" s="131"/>
      <c r="P6" s="131" t="s">
        <v>1186</v>
      </c>
      <c r="Q6" s="209"/>
      <c r="R6" s="181"/>
    </row>
    <row r="7" spans="1:18" ht="48" x14ac:dyDescent="0.2">
      <c r="A7" s="178" t="s">
        <v>1182</v>
      </c>
      <c r="B7" s="191" t="s">
        <v>1787</v>
      </c>
      <c r="C7" s="82" t="s">
        <v>632</v>
      </c>
      <c r="D7" s="204" t="s">
        <v>64</v>
      </c>
      <c r="E7" s="191" t="s">
        <v>38</v>
      </c>
      <c r="F7" s="131">
        <v>45000</v>
      </c>
      <c r="G7" s="131">
        <v>1962</v>
      </c>
      <c r="H7" s="205"/>
      <c r="I7" s="205"/>
      <c r="J7" s="206" t="s">
        <v>1833</v>
      </c>
      <c r="K7" s="192" t="s">
        <v>17</v>
      </c>
      <c r="L7" s="129"/>
      <c r="M7" s="207" t="s">
        <v>459</v>
      </c>
      <c r="N7" s="208"/>
      <c r="O7" s="131"/>
      <c r="P7" s="131" t="s">
        <v>1170</v>
      </c>
      <c r="Q7" s="209"/>
      <c r="R7" s="181"/>
    </row>
    <row r="8" spans="1:18" ht="48" x14ac:dyDescent="0.2">
      <c r="A8" s="178" t="s">
        <v>1182</v>
      </c>
      <c r="B8" s="191" t="s">
        <v>1787</v>
      </c>
      <c r="C8" s="82" t="s">
        <v>632</v>
      </c>
      <c r="D8" s="204" t="s">
        <v>65</v>
      </c>
      <c r="E8" s="191" t="s">
        <v>37</v>
      </c>
      <c r="F8" s="131">
        <v>1307700</v>
      </c>
      <c r="G8" s="131">
        <v>1967</v>
      </c>
      <c r="H8" s="205"/>
      <c r="I8" s="205"/>
      <c r="J8" s="206" t="s">
        <v>1833</v>
      </c>
      <c r="K8" s="192" t="s">
        <v>18</v>
      </c>
      <c r="L8" s="129" t="s">
        <v>1193</v>
      </c>
      <c r="M8" s="207" t="s">
        <v>459</v>
      </c>
      <c r="N8" s="208"/>
      <c r="O8" s="131"/>
      <c r="P8" s="131" t="s">
        <v>1187</v>
      </c>
      <c r="Q8" s="209"/>
      <c r="R8" s="181"/>
    </row>
    <row r="9" spans="1:18" ht="60" x14ac:dyDescent="0.2">
      <c r="A9" s="178" t="s">
        <v>1182</v>
      </c>
      <c r="B9" s="191" t="s">
        <v>1787</v>
      </c>
      <c r="C9" s="82" t="s">
        <v>632</v>
      </c>
      <c r="D9" s="204" t="s">
        <v>66</v>
      </c>
      <c r="E9" s="191" t="s">
        <v>36</v>
      </c>
      <c r="F9" s="131">
        <v>73300</v>
      </c>
      <c r="G9" s="131">
        <v>1973</v>
      </c>
      <c r="H9" s="205"/>
      <c r="I9" s="205"/>
      <c r="J9" s="206" t="s">
        <v>1833</v>
      </c>
      <c r="K9" s="192" t="s">
        <v>19</v>
      </c>
      <c r="L9" s="129"/>
      <c r="M9" s="207" t="s">
        <v>459</v>
      </c>
      <c r="N9" s="208"/>
      <c r="O9" s="131"/>
      <c r="P9" s="131" t="s">
        <v>1188</v>
      </c>
      <c r="Q9" s="209"/>
      <c r="R9" s="181"/>
    </row>
    <row r="10" spans="1:18" ht="66" customHeight="1" x14ac:dyDescent="0.2">
      <c r="A10" s="178" t="s">
        <v>1182</v>
      </c>
      <c r="B10" s="191" t="s">
        <v>1787</v>
      </c>
      <c r="C10" s="82" t="s">
        <v>632</v>
      </c>
      <c r="D10" s="204" t="s">
        <v>67</v>
      </c>
      <c r="E10" s="191" t="s">
        <v>35</v>
      </c>
      <c r="F10" s="131">
        <v>1116600</v>
      </c>
      <c r="G10" s="131">
        <v>1927</v>
      </c>
      <c r="H10" s="205"/>
      <c r="I10" s="205"/>
      <c r="J10" s="206" t="s">
        <v>1833</v>
      </c>
      <c r="K10" s="192" t="s">
        <v>20</v>
      </c>
      <c r="L10" s="129"/>
      <c r="M10" s="207" t="s">
        <v>459</v>
      </c>
      <c r="N10" s="208"/>
      <c r="O10" s="131"/>
      <c r="P10" s="131" t="s">
        <v>1189</v>
      </c>
      <c r="Q10" s="209"/>
      <c r="R10" s="181"/>
    </row>
    <row r="11" spans="1:18" ht="48" x14ac:dyDescent="0.2">
      <c r="A11" s="178" t="s">
        <v>1182</v>
      </c>
      <c r="B11" s="191" t="s">
        <v>1787</v>
      </c>
      <c r="C11" s="82" t="s">
        <v>632</v>
      </c>
      <c r="D11" s="204" t="s">
        <v>68</v>
      </c>
      <c r="E11" s="191" t="s">
        <v>34</v>
      </c>
      <c r="F11" s="131">
        <v>217200</v>
      </c>
      <c r="G11" s="131">
        <v>2001</v>
      </c>
      <c r="H11" s="205"/>
      <c r="I11" s="205"/>
      <c r="J11" s="206" t="s">
        <v>1833</v>
      </c>
      <c r="K11" s="192" t="s">
        <v>58</v>
      </c>
      <c r="L11" s="129" t="s">
        <v>1194</v>
      </c>
      <c r="M11" s="207" t="s">
        <v>459</v>
      </c>
      <c r="N11" s="208"/>
      <c r="O11" s="131"/>
      <c r="P11" s="131" t="s">
        <v>1190</v>
      </c>
      <c r="Q11" s="209"/>
      <c r="R11" s="181"/>
    </row>
    <row r="12" spans="1:18" s="190" customFormat="1" ht="15.75" x14ac:dyDescent="0.25">
      <c r="A12" s="328" t="s">
        <v>2496</v>
      </c>
      <c r="B12" s="357"/>
      <c r="C12" s="358"/>
      <c r="D12" s="310"/>
      <c r="E12" s="357"/>
      <c r="F12" s="357">
        <f>SUM(F3:F11)</f>
        <v>5016200</v>
      </c>
      <c r="G12" s="316"/>
      <c r="H12" s="357"/>
      <c r="I12" s="357"/>
      <c r="J12" s="359"/>
      <c r="K12" s="359"/>
      <c r="L12" s="310"/>
      <c r="M12" s="357"/>
      <c r="N12" s="360"/>
      <c r="O12" s="361"/>
      <c r="P12" s="361"/>
      <c r="Q12" s="357"/>
    </row>
    <row r="13" spans="1:18" x14ac:dyDescent="0.2">
      <c r="B13" s="196"/>
      <c r="C13" s="213"/>
      <c r="D13" s="214"/>
      <c r="E13" s="196"/>
      <c r="F13" s="196"/>
      <c r="G13" s="215"/>
      <c r="H13" s="196"/>
      <c r="I13" s="196"/>
      <c r="J13" s="196"/>
      <c r="K13" s="196"/>
      <c r="L13" s="215"/>
      <c r="M13" s="196"/>
      <c r="N13" s="196"/>
    </row>
    <row r="14" spans="1:18" x14ac:dyDescent="0.2">
      <c r="A14" s="215"/>
      <c r="B14" s="196"/>
      <c r="C14" s="213"/>
      <c r="D14" s="214"/>
      <c r="E14" s="196"/>
      <c r="F14" s="196"/>
      <c r="G14" s="215"/>
      <c r="H14" s="196"/>
      <c r="I14" s="196"/>
      <c r="J14" s="196"/>
      <c r="K14" s="196"/>
      <c r="L14" s="215"/>
      <c r="M14" s="196"/>
      <c r="N14" s="196"/>
      <c r="O14" s="215"/>
      <c r="P14" s="215"/>
    </row>
    <row r="15" spans="1:18" x14ac:dyDescent="0.2">
      <c r="A15" s="215"/>
      <c r="B15" s="216"/>
      <c r="C15" s="217"/>
      <c r="D15" s="215"/>
      <c r="E15" s="216" t="s">
        <v>0</v>
      </c>
      <c r="F15" s="216"/>
      <c r="G15" s="218"/>
      <c r="H15" s="216"/>
      <c r="I15" s="216"/>
      <c r="J15" s="219"/>
      <c r="K15" s="219"/>
      <c r="L15" s="215"/>
      <c r="M15" s="216"/>
      <c r="N15" s="220"/>
      <c r="O15" s="215"/>
      <c r="P15" s="215"/>
    </row>
    <row r="16" spans="1:18" x14ac:dyDescent="0.2">
      <c r="A16" s="215"/>
      <c r="O16" s="218"/>
      <c r="P16" s="218"/>
    </row>
  </sheetData>
  <mergeCells count="2">
    <mergeCell ref="A1:E1"/>
    <mergeCell ref="M1:Q1"/>
  </mergeCells>
  <pageMargins left="0.7" right="0.7" top="0.75" bottom="0.75" header="0.3" footer="0.3"/>
  <pageSetup scale="78"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workbookViewId="0">
      <selection activeCell="G5" sqref="G5"/>
    </sheetView>
  </sheetViews>
  <sheetFormatPr defaultRowHeight="15" x14ac:dyDescent="0.25"/>
  <cols>
    <col min="3" max="3" width="7.7109375" customWidth="1"/>
    <col min="4" max="4" width="11.28515625" style="58" customWidth="1"/>
    <col min="5" max="5" width="29.28515625" customWidth="1"/>
    <col min="6" max="6" width="12.140625" customWidth="1"/>
    <col min="11" max="11" width="13.28515625" customWidth="1"/>
    <col min="13" max="13" width="5.5703125" customWidth="1"/>
  </cols>
  <sheetData>
    <row r="1" spans="1:17" ht="15.75" x14ac:dyDescent="0.25">
      <c r="A1" s="518" t="s">
        <v>2756</v>
      </c>
      <c r="B1" s="518"/>
      <c r="C1" s="518"/>
      <c r="D1" s="518"/>
      <c r="E1" s="518"/>
      <c r="F1" s="518"/>
      <c r="M1" s="498" t="s">
        <v>2531</v>
      </c>
      <c r="N1" s="498"/>
      <c r="O1" s="498"/>
      <c r="P1" s="498"/>
      <c r="Q1" s="498"/>
    </row>
    <row r="2" spans="1:17" s="51" customFormat="1" ht="24" x14ac:dyDescent="0.25">
      <c r="A2" s="174" t="s">
        <v>1093</v>
      </c>
      <c r="B2" s="68" t="s">
        <v>383</v>
      </c>
      <c r="C2" s="122" t="s">
        <v>384</v>
      </c>
      <c r="D2" s="298" t="s">
        <v>385</v>
      </c>
      <c r="E2" s="68" t="s">
        <v>386</v>
      </c>
      <c r="F2" s="69" t="s">
        <v>387</v>
      </c>
      <c r="G2" s="70" t="s">
        <v>410</v>
      </c>
      <c r="H2" s="68" t="s">
        <v>388</v>
      </c>
      <c r="I2" s="68" t="s">
        <v>389</v>
      </c>
      <c r="J2" s="68" t="s">
        <v>390</v>
      </c>
      <c r="K2" s="68" t="s">
        <v>1</v>
      </c>
      <c r="L2" s="68" t="s">
        <v>391</v>
      </c>
      <c r="M2" s="70" t="s">
        <v>392</v>
      </c>
      <c r="N2" s="68" t="s">
        <v>393</v>
      </c>
      <c r="O2" s="68" t="s">
        <v>394</v>
      </c>
      <c r="P2" s="68" t="s">
        <v>395</v>
      </c>
      <c r="Q2" s="68" t="s">
        <v>396</v>
      </c>
    </row>
    <row r="3" spans="1:17" ht="36" x14ac:dyDescent="0.25">
      <c r="A3" s="67" t="s">
        <v>2313</v>
      </c>
      <c r="B3" s="67"/>
      <c r="C3" s="67" t="s">
        <v>1004</v>
      </c>
      <c r="D3" s="247" t="s">
        <v>2280</v>
      </c>
      <c r="E3" s="292" t="s">
        <v>2314</v>
      </c>
      <c r="F3" s="293">
        <v>370</v>
      </c>
      <c r="G3" s="67"/>
      <c r="H3" s="129">
        <v>3.4</v>
      </c>
      <c r="I3" s="74">
        <v>10</v>
      </c>
      <c r="J3" s="67"/>
      <c r="K3" s="246" t="s">
        <v>1969</v>
      </c>
      <c r="L3" s="67"/>
      <c r="M3" s="67"/>
      <c r="N3" s="67"/>
      <c r="O3" s="67"/>
      <c r="P3" s="67"/>
      <c r="Q3" s="258"/>
    </row>
    <row r="4" spans="1:17" ht="36" x14ac:dyDescent="0.25">
      <c r="A4" s="67" t="s">
        <v>2313</v>
      </c>
      <c r="B4" s="282"/>
      <c r="C4" s="67" t="s">
        <v>1004</v>
      </c>
      <c r="D4" s="247" t="s">
        <v>2281</v>
      </c>
      <c r="E4" s="292" t="s">
        <v>2315</v>
      </c>
      <c r="F4" s="293">
        <v>370</v>
      </c>
      <c r="G4" s="282"/>
      <c r="H4" s="129">
        <v>3.4</v>
      </c>
      <c r="I4" s="74">
        <v>10</v>
      </c>
      <c r="J4" s="282"/>
      <c r="K4" s="246" t="s">
        <v>1969</v>
      </c>
      <c r="L4" s="282"/>
      <c r="M4" s="282"/>
      <c r="N4" s="282"/>
      <c r="O4" s="282"/>
      <c r="P4" s="282"/>
      <c r="Q4" s="282"/>
    </row>
    <row r="5" spans="1:17" ht="36" x14ac:dyDescent="0.25">
      <c r="A5" s="67" t="s">
        <v>2313</v>
      </c>
      <c r="B5" s="282"/>
      <c r="C5" s="67" t="s">
        <v>1004</v>
      </c>
      <c r="D5" s="247" t="s">
        <v>2282</v>
      </c>
      <c r="E5" s="292" t="s">
        <v>2316</v>
      </c>
      <c r="F5" s="293">
        <v>370</v>
      </c>
      <c r="G5" s="282"/>
      <c r="H5" s="129">
        <v>3.4</v>
      </c>
      <c r="I5" s="74">
        <v>10</v>
      </c>
      <c r="J5" s="282"/>
      <c r="K5" s="246" t="s">
        <v>1969</v>
      </c>
      <c r="L5" s="282"/>
      <c r="M5" s="282"/>
      <c r="N5" s="282"/>
      <c r="O5" s="282"/>
      <c r="P5" s="282"/>
      <c r="Q5" s="282"/>
    </row>
    <row r="6" spans="1:17" ht="36" x14ac:dyDescent="0.25">
      <c r="A6" s="67" t="s">
        <v>2313</v>
      </c>
      <c r="B6" s="282"/>
      <c r="C6" s="67" t="s">
        <v>1004</v>
      </c>
      <c r="D6" s="247" t="s">
        <v>2283</v>
      </c>
      <c r="E6" s="292" t="s">
        <v>2317</v>
      </c>
      <c r="F6" s="293">
        <v>370</v>
      </c>
      <c r="G6" s="282"/>
      <c r="H6" s="129">
        <v>3.4</v>
      </c>
      <c r="I6" s="74">
        <v>10</v>
      </c>
      <c r="J6" s="282"/>
      <c r="K6" s="246" t="s">
        <v>1969</v>
      </c>
      <c r="L6" s="282"/>
      <c r="M6" s="282"/>
      <c r="N6" s="282"/>
      <c r="O6" s="282"/>
      <c r="P6" s="282"/>
      <c r="Q6" s="282"/>
    </row>
    <row r="7" spans="1:17" ht="36" x14ac:dyDescent="0.25">
      <c r="A7" s="67" t="s">
        <v>2313</v>
      </c>
      <c r="B7" s="282"/>
      <c r="C7" s="67" t="s">
        <v>1004</v>
      </c>
      <c r="D7" s="247" t="s">
        <v>2284</v>
      </c>
      <c r="E7" s="292" t="s">
        <v>2318</v>
      </c>
      <c r="F7" s="293">
        <v>370</v>
      </c>
      <c r="G7" s="282"/>
      <c r="H7" s="129">
        <v>3.4</v>
      </c>
      <c r="I7" s="74">
        <v>10</v>
      </c>
      <c r="J7" s="282"/>
      <c r="K7" s="246" t="s">
        <v>1969</v>
      </c>
      <c r="L7" s="282"/>
      <c r="M7" s="282"/>
      <c r="N7" s="282"/>
      <c r="O7" s="282"/>
      <c r="P7" s="282"/>
      <c r="Q7" s="282"/>
    </row>
    <row r="8" spans="1:17" ht="36" x14ac:dyDescent="0.25">
      <c r="A8" s="67" t="s">
        <v>2313</v>
      </c>
      <c r="B8" s="282"/>
      <c r="C8" s="67" t="s">
        <v>1004</v>
      </c>
      <c r="D8" s="247" t="s">
        <v>2285</v>
      </c>
      <c r="E8" s="292" t="s">
        <v>2319</v>
      </c>
      <c r="F8" s="293">
        <v>580</v>
      </c>
      <c r="G8" s="282"/>
      <c r="H8" s="129">
        <v>3.4</v>
      </c>
      <c r="I8" s="74">
        <v>10</v>
      </c>
      <c r="J8" s="282"/>
      <c r="K8" s="246" t="s">
        <v>1969</v>
      </c>
      <c r="L8" s="282"/>
      <c r="M8" s="282"/>
      <c r="N8" s="282"/>
      <c r="O8" s="282"/>
      <c r="P8" s="282"/>
      <c r="Q8" s="282"/>
    </row>
    <row r="9" spans="1:17" ht="36" x14ac:dyDescent="0.25">
      <c r="A9" s="67" t="s">
        <v>2313</v>
      </c>
      <c r="B9" s="282"/>
      <c r="C9" s="67" t="s">
        <v>1004</v>
      </c>
      <c r="D9" s="247" t="s">
        <v>2286</v>
      </c>
      <c r="E9" s="292" t="s">
        <v>2320</v>
      </c>
      <c r="F9" s="293">
        <v>420</v>
      </c>
      <c r="G9" s="282"/>
      <c r="H9" s="129">
        <v>3.4</v>
      </c>
      <c r="I9" s="74">
        <v>10</v>
      </c>
      <c r="J9" s="282"/>
      <c r="K9" s="246" t="s">
        <v>1969</v>
      </c>
      <c r="L9" s="282"/>
      <c r="M9" s="282"/>
      <c r="N9" s="282"/>
      <c r="O9" s="282"/>
      <c r="P9" s="282"/>
      <c r="Q9" s="282"/>
    </row>
    <row r="10" spans="1:17" ht="36" x14ac:dyDescent="0.25">
      <c r="A10" s="67" t="s">
        <v>2313</v>
      </c>
      <c r="B10" s="282"/>
      <c r="C10" s="67" t="s">
        <v>1004</v>
      </c>
      <c r="D10" s="247" t="s">
        <v>2287</v>
      </c>
      <c r="E10" s="292" t="s">
        <v>2321</v>
      </c>
      <c r="F10" s="293">
        <v>370</v>
      </c>
      <c r="G10" s="282"/>
      <c r="H10" s="129">
        <v>3.4</v>
      </c>
      <c r="I10" s="74">
        <v>10</v>
      </c>
      <c r="J10" s="282"/>
      <c r="K10" s="246" t="s">
        <v>1969</v>
      </c>
      <c r="L10" s="282"/>
      <c r="M10" s="282"/>
      <c r="N10" s="282"/>
      <c r="O10" s="282"/>
      <c r="P10" s="282"/>
      <c r="Q10" s="282"/>
    </row>
    <row r="11" spans="1:17" ht="36" x14ac:dyDescent="0.25">
      <c r="A11" s="67" t="s">
        <v>2313</v>
      </c>
      <c r="B11" s="282"/>
      <c r="C11" s="67" t="s">
        <v>1004</v>
      </c>
      <c r="D11" s="247" t="s">
        <v>2288</v>
      </c>
      <c r="E11" s="292" t="s">
        <v>2322</v>
      </c>
      <c r="F11" s="293">
        <v>370</v>
      </c>
      <c r="G11" s="282"/>
      <c r="H11" s="129">
        <v>3.4</v>
      </c>
      <c r="I11" s="74">
        <v>10</v>
      </c>
      <c r="J11" s="282"/>
      <c r="K11" s="246" t="s">
        <v>1969</v>
      </c>
      <c r="L11" s="282"/>
      <c r="M11" s="282"/>
      <c r="N11" s="282"/>
      <c r="O11" s="282"/>
      <c r="P11" s="282"/>
      <c r="Q11" s="282"/>
    </row>
    <row r="12" spans="1:17" ht="36" x14ac:dyDescent="0.25">
      <c r="A12" s="67" t="s">
        <v>2313</v>
      </c>
      <c r="B12" s="282"/>
      <c r="C12" s="67" t="s">
        <v>1004</v>
      </c>
      <c r="D12" s="247" t="s">
        <v>2289</v>
      </c>
      <c r="E12" s="292" t="s">
        <v>2323</v>
      </c>
      <c r="F12" s="293">
        <v>370</v>
      </c>
      <c r="G12" s="282"/>
      <c r="H12" s="129">
        <v>3.4</v>
      </c>
      <c r="I12" s="74">
        <v>10</v>
      </c>
      <c r="J12" s="282"/>
      <c r="K12" s="246" t="s">
        <v>1969</v>
      </c>
      <c r="L12" s="282"/>
      <c r="M12" s="282"/>
      <c r="N12" s="282"/>
      <c r="O12" s="282"/>
      <c r="P12" s="282"/>
      <c r="Q12" s="282"/>
    </row>
    <row r="13" spans="1:17" ht="36" x14ac:dyDescent="0.25">
      <c r="A13" s="67" t="s">
        <v>2313</v>
      </c>
      <c r="B13" s="282"/>
      <c r="C13" s="67" t="s">
        <v>1004</v>
      </c>
      <c r="D13" s="247" t="s">
        <v>2290</v>
      </c>
      <c r="E13" s="292" t="s">
        <v>2324</v>
      </c>
      <c r="F13" s="293">
        <v>370</v>
      </c>
      <c r="G13" s="282"/>
      <c r="H13" s="129">
        <v>3.4</v>
      </c>
      <c r="I13" s="74">
        <v>10</v>
      </c>
      <c r="J13" s="282"/>
      <c r="K13" s="246" t="s">
        <v>1969</v>
      </c>
      <c r="L13" s="282"/>
      <c r="M13" s="282"/>
      <c r="N13" s="282"/>
      <c r="O13" s="282"/>
      <c r="P13" s="282"/>
      <c r="Q13" s="282"/>
    </row>
    <row r="14" spans="1:17" ht="36" x14ac:dyDescent="0.25">
      <c r="A14" s="67" t="s">
        <v>2313</v>
      </c>
      <c r="B14" s="282"/>
      <c r="C14" s="67" t="s">
        <v>1004</v>
      </c>
      <c r="D14" s="247" t="s">
        <v>2291</v>
      </c>
      <c r="E14" s="292" t="s">
        <v>2324</v>
      </c>
      <c r="F14" s="293">
        <v>370</v>
      </c>
      <c r="G14" s="282"/>
      <c r="H14" s="129">
        <v>3.4</v>
      </c>
      <c r="I14" s="74">
        <v>10</v>
      </c>
      <c r="J14" s="282"/>
      <c r="K14" s="246" t="s">
        <v>1969</v>
      </c>
      <c r="L14" s="282"/>
      <c r="M14" s="282"/>
      <c r="N14" s="282"/>
      <c r="O14" s="282"/>
      <c r="P14" s="282"/>
      <c r="Q14" s="282"/>
    </row>
    <row r="15" spans="1:17" ht="36" x14ac:dyDescent="0.25">
      <c r="A15" s="67" t="s">
        <v>2313</v>
      </c>
      <c r="B15" s="282"/>
      <c r="C15" s="67" t="s">
        <v>1004</v>
      </c>
      <c r="D15" s="247" t="s">
        <v>2292</v>
      </c>
      <c r="E15" s="292" t="s">
        <v>2319</v>
      </c>
      <c r="F15" s="293">
        <v>580</v>
      </c>
      <c r="G15" s="282"/>
      <c r="H15" s="129">
        <v>3.4</v>
      </c>
      <c r="I15" s="74">
        <v>10</v>
      </c>
      <c r="J15" s="282"/>
      <c r="K15" s="246" t="s">
        <v>1969</v>
      </c>
      <c r="L15" s="282"/>
      <c r="M15" s="282"/>
      <c r="N15" s="282"/>
      <c r="O15" s="282"/>
      <c r="P15" s="282"/>
      <c r="Q15" s="282"/>
    </row>
    <row r="16" spans="1:17" ht="36" x14ac:dyDescent="0.25">
      <c r="A16" s="67" t="s">
        <v>2313</v>
      </c>
      <c r="B16" s="282"/>
      <c r="C16" s="67" t="s">
        <v>1004</v>
      </c>
      <c r="D16" s="247" t="s">
        <v>2293</v>
      </c>
      <c r="E16" s="292" t="s">
        <v>2319</v>
      </c>
      <c r="F16" s="293">
        <v>580</v>
      </c>
      <c r="G16" s="282"/>
      <c r="H16" s="129">
        <v>3.4</v>
      </c>
      <c r="I16" s="74">
        <v>10</v>
      </c>
      <c r="J16" s="282"/>
      <c r="K16" s="246" t="s">
        <v>1969</v>
      </c>
      <c r="L16" s="282"/>
      <c r="M16" s="282"/>
      <c r="N16" s="282"/>
      <c r="O16" s="282"/>
      <c r="P16" s="282"/>
      <c r="Q16" s="282"/>
    </row>
    <row r="17" spans="1:17" ht="36" x14ac:dyDescent="0.25">
      <c r="A17" s="67" t="s">
        <v>2313</v>
      </c>
      <c r="B17" s="282"/>
      <c r="C17" s="67" t="s">
        <v>1004</v>
      </c>
      <c r="D17" s="247" t="s">
        <v>2294</v>
      </c>
      <c r="E17" s="296" t="s">
        <v>2325</v>
      </c>
      <c r="F17" s="394">
        <v>1463</v>
      </c>
      <c r="G17" s="386"/>
      <c r="H17" s="165" t="s">
        <v>2342</v>
      </c>
      <c r="I17" s="115">
        <v>30</v>
      </c>
      <c r="J17" s="395"/>
      <c r="K17" s="99" t="s">
        <v>1969</v>
      </c>
      <c r="L17" s="282"/>
      <c r="M17" s="282"/>
      <c r="N17" s="282"/>
      <c r="O17" s="282"/>
      <c r="P17" s="282"/>
      <c r="Q17" s="282"/>
    </row>
    <row r="18" spans="1:17" ht="36" x14ac:dyDescent="0.25">
      <c r="A18" s="67" t="s">
        <v>2313</v>
      </c>
      <c r="B18" s="282"/>
      <c r="C18" s="67" t="s">
        <v>1004</v>
      </c>
      <c r="D18" s="247" t="s">
        <v>2295</v>
      </c>
      <c r="E18" s="292" t="s">
        <v>2325</v>
      </c>
      <c r="F18" s="293">
        <v>1463</v>
      </c>
      <c r="G18" s="282"/>
      <c r="H18" s="129" t="s">
        <v>2342</v>
      </c>
      <c r="I18" s="67">
        <v>30</v>
      </c>
      <c r="J18" s="282"/>
      <c r="K18" s="246" t="s">
        <v>1969</v>
      </c>
      <c r="L18" s="282"/>
      <c r="M18" s="282"/>
      <c r="N18" s="282"/>
      <c r="O18" s="282"/>
      <c r="P18" s="282"/>
      <c r="Q18" s="282"/>
    </row>
    <row r="19" spans="1:17" ht="36" x14ac:dyDescent="0.25">
      <c r="A19" s="67" t="s">
        <v>2313</v>
      </c>
      <c r="B19" s="282"/>
      <c r="C19" s="67" t="s">
        <v>1004</v>
      </c>
      <c r="D19" s="247" t="s">
        <v>2296</v>
      </c>
      <c r="E19" s="292" t="s">
        <v>2326</v>
      </c>
      <c r="F19" s="293">
        <v>580</v>
      </c>
      <c r="G19" s="282"/>
      <c r="H19" s="129">
        <v>3.4</v>
      </c>
      <c r="I19" s="67">
        <v>10</v>
      </c>
      <c r="J19" s="282"/>
      <c r="K19" s="246" t="s">
        <v>1969</v>
      </c>
      <c r="L19" s="282"/>
      <c r="M19" s="282"/>
      <c r="N19" s="282"/>
      <c r="O19" s="282"/>
      <c r="P19" s="282"/>
      <c r="Q19" s="282"/>
    </row>
    <row r="20" spans="1:17" ht="36" x14ac:dyDescent="0.25">
      <c r="A20" s="67" t="s">
        <v>2313</v>
      </c>
      <c r="B20" s="282"/>
      <c r="C20" s="67" t="s">
        <v>1004</v>
      </c>
      <c r="D20" s="247" t="s">
        <v>2297</v>
      </c>
      <c r="E20" s="292" t="s">
        <v>2327</v>
      </c>
      <c r="F20" s="293">
        <v>580</v>
      </c>
      <c r="G20" s="282"/>
      <c r="H20" s="129">
        <v>3.4</v>
      </c>
      <c r="I20" s="67">
        <v>10</v>
      </c>
      <c r="J20" s="282"/>
      <c r="K20" s="246" t="s">
        <v>1969</v>
      </c>
      <c r="L20" s="282"/>
      <c r="M20" s="282"/>
      <c r="N20" s="282"/>
      <c r="O20" s="282"/>
      <c r="P20" s="282"/>
      <c r="Q20" s="282"/>
    </row>
    <row r="21" spans="1:17" ht="36" x14ac:dyDescent="0.25">
      <c r="A21" s="67" t="s">
        <v>2313</v>
      </c>
      <c r="B21" s="282"/>
      <c r="C21" s="67" t="s">
        <v>1004</v>
      </c>
      <c r="D21" s="247" t="s">
        <v>2298</v>
      </c>
      <c r="E21" s="292" t="s">
        <v>2328</v>
      </c>
      <c r="F21" s="293">
        <v>370</v>
      </c>
      <c r="G21" s="282"/>
      <c r="H21" s="129">
        <v>3.4</v>
      </c>
      <c r="I21" s="67">
        <v>10</v>
      </c>
      <c r="J21" s="282"/>
      <c r="K21" s="246" t="s">
        <v>1969</v>
      </c>
      <c r="L21" s="282"/>
      <c r="M21" s="282"/>
      <c r="N21" s="282"/>
      <c r="O21" s="282"/>
      <c r="P21" s="282"/>
      <c r="Q21" s="282"/>
    </row>
    <row r="22" spans="1:17" ht="36" x14ac:dyDescent="0.25">
      <c r="A22" s="67" t="s">
        <v>2313</v>
      </c>
      <c r="B22" s="282"/>
      <c r="C22" s="67" t="s">
        <v>1004</v>
      </c>
      <c r="D22" s="247" t="s">
        <v>2299</v>
      </c>
      <c r="E22" s="292" t="s">
        <v>2329</v>
      </c>
      <c r="F22" s="293">
        <v>580</v>
      </c>
      <c r="G22" s="282"/>
      <c r="H22" s="129">
        <v>3.4</v>
      </c>
      <c r="I22" s="67">
        <v>10</v>
      </c>
      <c r="J22" s="282"/>
      <c r="K22" s="246" t="s">
        <v>1969</v>
      </c>
      <c r="L22" s="282"/>
      <c r="M22" s="282"/>
      <c r="N22" s="282"/>
      <c r="O22" s="282"/>
      <c r="P22" s="282"/>
      <c r="Q22" s="282"/>
    </row>
    <row r="23" spans="1:17" ht="36" x14ac:dyDescent="0.25">
      <c r="A23" s="67" t="s">
        <v>2313</v>
      </c>
      <c r="B23" s="282"/>
      <c r="C23" s="67" t="s">
        <v>1004</v>
      </c>
      <c r="D23" s="247" t="s">
        <v>2300</v>
      </c>
      <c r="E23" s="292" t="s">
        <v>2330</v>
      </c>
      <c r="F23" s="294">
        <v>420</v>
      </c>
      <c r="G23" s="282"/>
      <c r="H23" s="129">
        <v>3.4</v>
      </c>
      <c r="I23" s="67">
        <v>10</v>
      </c>
      <c r="J23" s="282"/>
      <c r="K23" s="246" t="s">
        <v>1969</v>
      </c>
      <c r="L23" s="282"/>
      <c r="M23" s="282"/>
      <c r="N23" s="282"/>
      <c r="O23" s="282"/>
      <c r="P23" s="282"/>
      <c r="Q23" s="282"/>
    </row>
    <row r="24" spans="1:17" ht="36" x14ac:dyDescent="0.25">
      <c r="A24" s="67" t="s">
        <v>2313</v>
      </c>
      <c r="B24" s="282"/>
      <c r="C24" s="67" t="s">
        <v>1004</v>
      </c>
      <c r="D24" s="247" t="s">
        <v>2301</v>
      </c>
      <c r="E24" s="292" t="s">
        <v>2331</v>
      </c>
      <c r="F24" s="294">
        <v>1197</v>
      </c>
      <c r="G24" s="282"/>
      <c r="H24" s="129" t="s">
        <v>2343</v>
      </c>
      <c r="I24" s="67">
        <v>5</v>
      </c>
      <c r="J24" s="282"/>
      <c r="K24" s="246" t="s">
        <v>1969</v>
      </c>
      <c r="L24" s="282"/>
      <c r="M24" s="282"/>
      <c r="N24" s="282"/>
      <c r="O24" s="282"/>
      <c r="P24" s="282"/>
      <c r="Q24" s="282"/>
    </row>
    <row r="25" spans="1:17" ht="36" x14ac:dyDescent="0.25">
      <c r="A25" s="67" t="s">
        <v>2313</v>
      </c>
      <c r="B25" s="282"/>
      <c r="C25" s="67" t="s">
        <v>1004</v>
      </c>
      <c r="D25" s="247" t="s">
        <v>2302</v>
      </c>
      <c r="E25" s="292" t="s">
        <v>2332</v>
      </c>
      <c r="F25" s="294">
        <v>242</v>
      </c>
      <c r="G25" s="282"/>
      <c r="H25" s="129" t="s">
        <v>2344</v>
      </c>
      <c r="I25" s="67">
        <v>6</v>
      </c>
      <c r="J25" s="282"/>
      <c r="K25" s="246" t="s">
        <v>1969</v>
      </c>
      <c r="L25" s="282"/>
      <c r="M25" s="282"/>
      <c r="N25" s="282"/>
      <c r="O25" s="282"/>
      <c r="P25" s="282"/>
      <c r="Q25" s="282"/>
    </row>
    <row r="26" spans="1:17" ht="36" x14ac:dyDescent="0.25">
      <c r="A26" s="67" t="s">
        <v>2313</v>
      </c>
      <c r="B26" s="282"/>
      <c r="C26" s="67" t="s">
        <v>1004</v>
      </c>
      <c r="D26" s="247" t="s">
        <v>2303</v>
      </c>
      <c r="E26" s="292" t="s">
        <v>2333</v>
      </c>
      <c r="F26" s="294">
        <v>1662</v>
      </c>
      <c r="G26" s="282"/>
      <c r="H26" s="129" t="s">
        <v>2345</v>
      </c>
      <c r="I26" s="67">
        <v>24</v>
      </c>
      <c r="J26" s="282"/>
      <c r="K26" s="246" t="s">
        <v>1969</v>
      </c>
      <c r="L26" s="282"/>
      <c r="M26" s="282"/>
      <c r="N26" s="282"/>
      <c r="O26" s="282"/>
      <c r="P26" s="282"/>
      <c r="Q26" s="282"/>
    </row>
    <row r="27" spans="1:17" ht="36" x14ac:dyDescent="0.25">
      <c r="A27" s="67" t="s">
        <v>2313</v>
      </c>
      <c r="B27" s="282"/>
      <c r="C27" s="67" t="s">
        <v>1004</v>
      </c>
      <c r="D27" s="247" t="s">
        <v>2304</v>
      </c>
      <c r="E27" s="292" t="s">
        <v>2334</v>
      </c>
      <c r="F27" s="294">
        <v>1111</v>
      </c>
      <c r="G27" s="282"/>
      <c r="H27" s="129" t="s">
        <v>2346</v>
      </c>
      <c r="I27" s="67">
        <v>24</v>
      </c>
      <c r="J27" s="282"/>
      <c r="K27" s="246" t="s">
        <v>1969</v>
      </c>
      <c r="L27" s="282"/>
      <c r="M27" s="282"/>
      <c r="N27" s="282"/>
      <c r="O27" s="282"/>
      <c r="P27" s="282"/>
      <c r="Q27" s="282"/>
    </row>
    <row r="28" spans="1:17" ht="36" x14ac:dyDescent="0.25">
      <c r="A28" s="67" t="s">
        <v>2313</v>
      </c>
      <c r="B28" s="282"/>
      <c r="C28" s="67" t="s">
        <v>1004</v>
      </c>
      <c r="D28" s="247" t="s">
        <v>2305</v>
      </c>
      <c r="E28" s="296" t="s">
        <v>2335</v>
      </c>
      <c r="F28" s="393">
        <v>149</v>
      </c>
      <c r="G28" s="282"/>
      <c r="H28" s="129"/>
      <c r="I28" s="67"/>
      <c r="J28" s="282"/>
      <c r="K28" s="246" t="s">
        <v>1969</v>
      </c>
      <c r="L28" s="282"/>
      <c r="M28" s="282"/>
      <c r="N28" s="282"/>
      <c r="O28" s="282"/>
      <c r="P28" s="282"/>
      <c r="Q28" s="282"/>
    </row>
    <row r="29" spans="1:17" ht="36" x14ac:dyDescent="0.25">
      <c r="A29" s="67" t="s">
        <v>2313</v>
      </c>
      <c r="B29" s="282"/>
      <c r="C29" s="67" t="s">
        <v>1004</v>
      </c>
      <c r="D29" s="247" t="s">
        <v>2306</v>
      </c>
      <c r="E29" s="296" t="s">
        <v>2335</v>
      </c>
      <c r="F29" s="393">
        <v>149</v>
      </c>
      <c r="G29" s="282"/>
      <c r="H29" s="129"/>
      <c r="I29" s="67"/>
      <c r="J29" s="282"/>
      <c r="K29" s="246" t="s">
        <v>1969</v>
      </c>
      <c r="L29" s="282"/>
      <c r="M29" s="282"/>
      <c r="N29" s="282"/>
      <c r="O29" s="282"/>
      <c r="P29" s="282"/>
      <c r="Q29" s="282"/>
    </row>
    <row r="30" spans="1:17" ht="36" x14ac:dyDescent="0.25">
      <c r="A30" s="67" t="s">
        <v>2313</v>
      </c>
      <c r="B30" s="282"/>
      <c r="C30" s="67" t="s">
        <v>1004</v>
      </c>
      <c r="D30" s="247" t="s">
        <v>2307</v>
      </c>
      <c r="E30" s="292" t="s">
        <v>2336</v>
      </c>
      <c r="F30" s="294">
        <v>2307</v>
      </c>
      <c r="G30" s="282"/>
      <c r="H30" s="129" t="s">
        <v>2347</v>
      </c>
      <c r="I30" s="67">
        <v>30</v>
      </c>
      <c r="J30" s="282"/>
      <c r="K30" s="246" t="s">
        <v>1969</v>
      </c>
      <c r="L30" s="282"/>
      <c r="M30" s="282"/>
      <c r="N30" s="282"/>
      <c r="O30" s="282"/>
      <c r="P30" s="282"/>
      <c r="Q30" s="282"/>
    </row>
    <row r="31" spans="1:17" ht="36" x14ac:dyDescent="0.25">
      <c r="A31" s="67" t="s">
        <v>2313</v>
      </c>
      <c r="B31" s="282"/>
      <c r="C31" s="67" t="s">
        <v>1004</v>
      </c>
      <c r="D31" s="247" t="s">
        <v>2308</v>
      </c>
      <c r="E31" s="292" t="s">
        <v>2337</v>
      </c>
      <c r="F31" s="294">
        <v>13027</v>
      </c>
      <c r="G31" s="282"/>
      <c r="H31" s="129" t="s">
        <v>2347</v>
      </c>
      <c r="I31" s="67">
        <v>30</v>
      </c>
      <c r="J31" s="282"/>
      <c r="K31" s="246" t="s">
        <v>1969</v>
      </c>
      <c r="L31" s="282"/>
      <c r="M31" s="282"/>
      <c r="N31" s="282"/>
      <c r="O31" s="282"/>
      <c r="P31" s="282"/>
      <c r="Q31" s="282"/>
    </row>
    <row r="32" spans="1:17" ht="36" x14ac:dyDescent="0.25">
      <c r="A32" s="67" t="s">
        <v>2313</v>
      </c>
      <c r="B32" s="282"/>
      <c r="C32" s="67" t="s">
        <v>1004</v>
      </c>
      <c r="D32" s="247" t="s">
        <v>2309</v>
      </c>
      <c r="E32" s="295" t="s">
        <v>2338</v>
      </c>
      <c r="F32" s="294">
        <v>59871</v>
      </c>
      <c r="G32" s="282"/>
      <c r="H32" s="129" t="s">
        <v>2347</v>
      </c>
      <c r="I32" s="67">
        <v>30</v>
      </c>
      <c r="J32" s="282"/>
      <c r="K32" s="246" t="s">
        <v>1969</v>
      </c>
      <c r="L32" s="282"/>
      <c r="M32" s="282"/>
      <c r="N32" s="282"/>
      <c r="O32" s="282"/>
      <c r="P32" s="282"/>
      <c r="Q32" s="282"/>
    </row>
    <row r="33" spans="1:17" ht="36" x14ac:dyDescent="0.25">
      <c r="A33" s="67" t="s">
        <v>2313</v>
      </c>
      <c r="B33" s="282"/>
      <c r="C33" s="67" t="s">
        <v>1004</v>
      </c>
      <c r="D33" s="247" t="s">
        <v>2310</v>
      </c>
      <c r="E33" s="296" t="s">
        <v>2339</v>
      </c>
      <c r="F33" s="394">
        <v>149</v>
      </c>
      <c r="G33" s="282"/>
      <c r="H33" s="129"/>
      <c r="I33" s="67"/>
      <c r="J33" s="282"/>
      <c r="K33" s="246" t="s">
        <v>1969</v>
      </c>
      <c r="L33" s="282"/>
      <c r="M33" s="282"/>
      <c r="N33" s="282"/>
      <c r="O33" s="282"/>
      <c r="P33" s="282"/>
      <c r="Q33" s="282"/>
    </row>
    <row r="34" spans="1:17" ht="36" x14ac:dyDescent="0.25">
      <c r="A34" s="67" t="s">
        <v>2313</v>
      </c>
      <c r="B34" s="282"/>
      <c r="C34" s="67" t="s">
        <v>1004</v>
      </c>
      <c r="D34" s="247" t="s">
        <v>2311</v>
      </c>
      <c r="E34" s="296" t="s">
        <v>2340</v>
      </c>
      <c r="F34" s="294">
        <v>159</v>
      </c>
      <c r="G34" s="282"/>
      <c r="H34" s="129" t="s">
        <v>2348</v>
      </c>
      <c r="I34" s="67">
        <v>12</v>
      </c>
      <c r="J34" s="282"/>
      <c r="K34" s="246" t="s">
        <v>1969</v>
      </c>
      <c r="L34" s="282"/>
      <c r="M34" s="282"/>
      <c r="N34" s="282"/>
      <c r="O34" s="282"/>
      <c r="P34" s="282"/>
      <c r="Q34" s="282"/>
    </row>
    <row r="35" spans="1:17" ht="36" x14ac:dyDescent="0.25">
      <c r="A35" s="67" t="s">
        <v>2313</v>
      </c>
      <c r="B35" s="282"/>
      <c r="C35" s="67" t="s">
        <v>1004</v>
      </c>
      <c r="D35" s="247" t="s">
        <v>2312</v>
      </c>
      <c r="E35" s="296" t="s">
        <v>2340</v>
      </c>
      <c r="F35" s="294">
        <v>159</v>
      </c>
      <c r="G35" s="282"/>
      <c r="H35" s="129" t="s">
        <v>2348</v>
      </c>
      <c r="I35" s="67">
        <v>12</v>
      </c>
      <c r="J35" s="282"/>
      <c r="K35" s="246" t="s">
        <v>1969</v>
      </c>
      <c r="L35" s="282"/>
      <c r="M35" s="282"/>
      <c r="N35" s="282"/>
      <c r="O35" s="282"/>
      <c r="P35" s="282"/>
      <c r="Q35" s="282"/>
    </row>
    <row r="36" spans="1:17" ht="36" x14ac:dyDescent="0.25">
      <c r="A36" s="67" t="s">
        <v>2313</v>
      </c>
      <c r="B36" s="282"/>
      <c r="C36" s="67" t="s">
        <v>1004</v>
      </c>
      <c r="D36" s="247" t="s">
        <v>2440</v>
      </c>
      <c r="E36" s="94" t="s">
        <v>2341</v>
      </c>
      <c r="F36" s="297">
        <v>1539</v>
      </c>
      <c r="G36" s="282"/>
      <c r="H36" s="129" t="s">
        <v>2349</v>
      </c>
      <c r="I36" s="67">
        <v>12</v>
      </c>
      <c r="J36" s="282"/>
      <c r="K36" s="246" t="s">
        <v>1969</v>
      </c>
      <c r="L36" s="282"/>
      <c r="M36" s="282"/>
      <c r="N36" s="282"/>
      <c r="O36" s="282"/>
      <c r="P36" s="282"/>
      <c r="Q36" s="282"/>
    </row>
    <row r="37" spans="1:17" ht="36" x14ac:dyDescent="0.25">
      <c r="A37" s="67" t="s">
        <v>2313</v>
      </c>
      <c r="B37" s="282"/>
      <c r="C37" s="67" t="s">
        <v>1004</v>
      </c>
      <c r="D37" s="247" t="s">
        <v>2644</v>
      </c>
      <c r="E37" s="94" t="s">
        <v>2645</v>
      </c>
      <c r="F37" s="297">
        <v>16214.42</v>
      </c>
      <c r="G37" s="282"/>
      <c r="H37" s="129" t="s">
        <v>1058</v>
      </c>
      <c r="I37" s="67">
        <v>12</v>
      </c>
      <c r="J37" s="282"/>
      <c r="K37" s="246" t="s">
        <v>1969</v>
      </c>
      <c r="L37" s="282"/>
      <c r="M37" s="282"/>
      <c r="N37" s="282"/>
      <c r="O37" s="282"/>
      <c r="P37" s="282"/>
      <c r="Q37" s="282"/>
    </row>
    <row r="38" spans="1:17" ht="36" x14ac:dyDescent="0.25">
      <c r="A38" s="67" t="s">
        <v>2313</v>
      </c>
      <c r="B38" s="282"/>
      <c r="C38" s="67" t="s">
        <v>1004</v>
      </c>
      <c r="D38" s="247"/>
      <c r="E38" s="384" t="s">
        <v>2325</v>
      </c>
      <c r="F38" s="385">
        <v>1463</v>
      </c>
      <c r="G38" s="282"/>
      <c r="H38" s="129"/>
      <c r="I38" s="67"/>
      <c r="J38" s="282"/>
      <c r="K38" s="246" t="s">
        <v>1969</v>
      </c>
      <c r="L38" s="282"/>
      <c r="M38" s="282"/>
      <c r="N38" s="282"/>
      <c r="O38" s="282"/>
      <c r="P38" s="282"/>
      <c r="Q38" s="282"/>
    </row>
    <row r="39" spans="1:17" ht="36" x14ac:dyDescent="0.25">
      <c r="A39" s="67" t="s">
        <v>2313</v>
      </c>
      <c r="B39" s="282"/>
      <c r="C39" s="67" t="s">
        <v>1004</v>
      </c>
      <c r="D39" s="247"/>
      <c r="E39" s="384" t="s">
        <v>2646</v>
      </c>
      <c r="F39" s="392">
        <v>660</v>
      </c>
      <c r="G39" s="282"/>
      <c r="H39" s="129"/>
      <c r="I39" s="67"/>
      <c r="J39" s="282"/>
      <c r="K39" s="246" t="s">
        <v>1969</v>
      </c>
      <c r="L39" s="282"/>
      <c r="M39" s="282"/>
      <c r="N39" s="282"/>
      <c r="O39" s="282"/>
      <c r="P39" s="282"/>
      <c r="Q39" s="282"/>
    </row>
    <row r="40" spans="1:17" ht="36" x14ac:dyDescent="0.25">
      <c r="A40" s="67" t="s">
        <v>2313</v>
      </c>
      <c r="B40" s="282"/>
      <c r="C40" s="67" t="s">
        <v>1004</v>
      </c>
      <c r="D40" s="247"/>
      <c r="E40" s="384" t="s">
        <v>2647</v>
      </c>
      <c r="F40" s="392">
        <v>1015</v>
      </c>
      <c r="G40" s="282"/>
      <c r="H40" s="129"/>
      <c r="I40" s="67"/>
      <c r="J40" s="282"/>
      <c r="K40" s="246" t="s">
        <v>1969</v>
      </c>
      <c r="L40" s="282"/>
      <c r="M40" s="282"/>
      <c r="N40" s="282"/>
      <c r="O40" s="282"/>
      <c r="P40" s="282"/>
      <c r="Q40" s="282"/>
    </row>
    <row r="41" spans="1:17" ht="36" x14ac:dyDescent="0.25">
      <c r="A41" s="67" t="s">
        <v>2313</v>
      </c>
      <c r="B41" s="282"/>
      <c r="C41" s="67" t="s">
        <v>1004</v>
      </c>
      <c r="D41" s="247"/>
      <c r="E41" s="384" t="s">
        <v>2662</v>
      </c>
      <c r="F41" s="392">
        <v>165</v>
      </c>
      <c r="G41" s="282"/>
      <c r="H41" s="129"/>
      <c r="I41" s="67"/>
      <c r="J41" s="282"/>
      <c r="K41" s="246" t="s">
        <v>1969</v>
      </c>
      <c r="L41" s="282"/>
      <c r="M41" s="282"/>
      <c r="N41" s="282"/>
      <c r="O41" s="282"/>
      <c r="P41" s="282"/>
      <c r="Q41" s="282"/>
    </row>
    <row r="42" spans="1:17" ht="36" x14ac:dyDescent="0.25">
      <c r="A42" s="67"/>
      <c r="B42" s="282"/>
      <c r="C42" s="67" t="s">
        <v>1004</v>
      </c>
      <c r="D42" s="247"/>
      <c r="E42" s="384" t="s">
        <v>2662</v>
      </c>
      <c r="F42" s="392">
        <v>165</v>
      </c>
      <c r="G42" s="282"/>
      <c r="H42" s="129"/>
      <c r="I42" s="67"/>
      <c r="J42" s="282"/>
      <c r="K42" s="246" t="s">
        <v>1969</v>
      </c>
      <c r="L42" s="282"/>
      <c r="M42" s="282"/>
      <c r="N42" s="282"/>
      <c r="O42" s="282"/>
      <c r="P42" s="282"/>
      <c r="Q42" s="282"/>
    </row>
    <row r="43" spans="1:17" ht="36" x14ac:dyDescent="0.25">
      <c r="A43" s="67" t="s">
        <v>2313</v>
      </c>
      <c r="B43" s="282"/>
      <c r="C43" s="67" t="s">
        <v>1004</v>
      </c>
      <c r="D43" s="247"/>
      <c r="E43" s="384" t="s">
        <v>2648</v>
      </c>
      <c r="F43" s="392">
        <v>855</v>
      </c>
      <c r="G43" s="282"/>
      <c r="H43" s="129"/>
      <c r="I43" s="67"/>
      <c r="J43" s="282"/>
      <c r="K43" s="246" t="s">
        <v>1969</v>
      </c>
      <c r="L43" s="282"/>
      <c r="M43" s="282"/>
      <c r="N43" s="282"/>
      <c r="O43" s="282"/>
      <c r="P43" s="282"/>
      <c r="Q43" s="282"/>
    </row>
    <row r="44" spans="1:17" ht="36" x14ac:dyDescent="0.25">
      <c r="A44" s="67" t="s">
        <v>2313</v>
      </c>
      <c r="B44" s="282"/>
      <c r="C44" s="67" t="s">
        <v>1004</v>
      </c>
      <c r="D44" s="247"/>
      <c r="E44" s="384" t="s">
        <v>2649</v>
      </c>
      <c r="F44" s="392">
        <v>1976</v>
      </c>
      <c r="G44" s="282"/>
      <c r="H44" s="129"/>
      <c r="I44" s="67"/>
      <c r="J44" s="282"/>
      <c r="K44" s="246" t="s">
        <v>1969</v>
      </c>
      <c r="L44" s="282"/>
      <c r="M44" s="282"/>
      <c r="N44" s="282"/>
      <c r="O44" s="282"/>
      <c r="P44" s="282"/>
      <c r="Q44" s="282"/>
    </row>
    <row r="45" spans="1:17" ht="36" x14ac:dyDescent="0.25">
      <c r="A45" s="67" t="s">
        <v>2313</v>
      </c>
      <c r="B45" s="282"/>
      <c r="C45" s="67" t="s">
        <v>1004</v>
      </c>
      <c r="D45" s="247"/>
      <c r="E45" s="384" t="s">
        <v>2650</v>
      </c>
      <c r="F45" s="392">
        <v>1064</v>
      </c>
      <c r="G45" s="282"/>
      <c r="H45" s="129"/>
      <c r="I45" s="67"/>
      <c r="J45" s="282"/>
      <c r="K45" s="246" t="s">
        <v>1969</v>
      </c>
      <c r="L45" s="282"/>
      <c r="M45" s="282"/>
      <c r="N45" s="282"/>
      <c r="O45" s="282"/>
      <c r="P45" s="282"/>
      <c r="Q45" s="282"/>
    </row>
    <row r="46" spans="1:17" ht="36" x14ac:dyDescent="0.25">
      <c r="A46" s="67" t="s">
        <v>2313</v>
      </c>
      <c r="B46" s="282"/>
      <c r="C46" s="67" t="s">
        <v>1004</v>
      </c>
      <c r="D46" s="247"/>
      <c r="E46" s="384" t="s">
        <v>2651</v>
      </c>
      <c r="F46" s="392">
        <v>132</v>
      </c>
      <c r="G46" s="282"/>
      <c r="H46" s="129"/>
      <c r="I46" s="67"/>
      <c r="J46" s="282"/>
      <c r="K46" s="246" t="s">
        <v>1969</v>
      </c>
      <c r="L46" s="282"/>
      <c r="M46" s="282"/>
      <c r="N46" s="282"/>
      <c r="O46" s="282"/>
      <c r="P46" s="282"/>
      <c r="Q46" s="282"/>
    </row>
    <row r="47" spans="1:17" ht="36" x14ac:dyDescent="0.25">
      <c r="A47" s="67" t="s">
        <v>2313</v>
      </c>
      <c r="B47" s="282"/>
      <c r="C47" s="67" t="s">
        <v>1004</v>
      </c>
      <c r="D47" s="247"/>
      <c r="E47" s="384" t="s">
        <v>2652</v>
      </c>
      <c r="F47" s="392">
        <v>82</v>
      </c>
      <c r="G47" s="282"/>
      <c r="H47" s="129"/>
      <c r="I47" s="67"/>
      <c r="J47" s="282"/>
      <c r="K47" s="246" t="s">
        <v>1969</v>
      </c>
      <c r="L47" s="282"/>
      <c r="M47" s="282"/>
      <c r="N47" s="282"/>
      <c r="O47" s="282"/>
      <c r="P47" s="282"/>
      <c r="Q47" s="282"/>
    </row>
    <row r="48" spans="1:17" ht="36" x14ac:dyDescent="0.25">
      <c r="A48" s="67" t="s">
        <v>2313</v>
      </c>
      <c r="B48" s="282"/>
      <c r="C48" s="67" t="s">
        <v>1004</v>
      </c>
      <c r="D48" s="247"/>
      <c r="E48" s="384" t="s">
        <v>2653</v>
      </c>
      <c r="F48" s="392">
        <v>35</v>
      </c>
      <c r="G48" s="282"/>
      <c r="H48" s="129"/>
      <c r="I48" s="67"/>
      <c r="J48" s="282"/>
      <c r="K48" s="246" t="s">
        <v>1969</v>
      </c>
      <c r="L48" s="282"/>
      <c r="M48" s="282"/>
      <c r="N48" s="282"/>
      <c r="O48" s="282"/>
      <c r="P48" s="282"/>
      <c r="Q48" s="282"/>
    </row>
    <row r="49" spans="1:17" ht="36" x14ac:dyDescent="0.25">
      <c r="A49" s="67" t="s">
        <v>2313</v>
      </c>
      <c r="B49" s="282"/>
      <c r="C49" s="67" t="s">
        <v>1004</v>
      </c>
      <c r="D49" s="247"/>
      <c r="E49" s="384" t="s">
        <v>2654</v>
      </c>
      <c r="F49" s="392">
        <v>51</v>
      </c>
      <c r="G49" s="282"/>
      <c r="H49" s="129"/>
      <c r="I49" s="67"/>
      <c r="J49" s="282"/>
      <c r="K49" s="246" t="s">
        <v>1969</v>
      </c>
      <c r="L49" s="282"/>
      <c r="M49" s="282"/>
      <c r="N49" s="282"/>
      <c r="O49" s="282"/>
      <c r="P49" s="282"/>
      <c r="Q49" s="282"/>
    </row>
    <row r="50" spans="1:17" ht="36" x14ac:dyDescent="0.25">
      <c r="A50" s="67" t="s">
        <v>2313</v>
      </c>
      <c r="B50" s="282"/>
      <c r="C50" s="67" t="s">
        <v>1004</v>
      </c>
      <c r="D50" s="247"/>
      <c r="E50" s="384" t="s">
        <v>2655</v>
      </c>
      <c r="F50" s="392">
        <v>60</v>
      </c>
      <c r="G50" s="282"/>
      <c r="H50" s="129"/>
      <c r="I50" s="67"/>
      <c r="J50" s="282"/>
      <c r="K50" s="246" t="s">
        <v>1969</v>
      </c>
      <c r="L50" s="282"/>
      <c r="M50" s="282"/>
      <c r="N50" s="282"/>
      <c r="O50" s="282"/>
      <c r="P50" s="282"/>
      <c r="Q50" s="282"/>
    </row>
    <row r="51" spans="1:17" ht="36" x14ac:dyDescent="0.25">
      <c r="A51" s="67" t="s">
        <v>2313</v>
      </c>
      <c r="B51" s="282"/>
      <c r="C51" s="67" t="s">
        <v>1004</v>
      </c>
      <c r="D51" s="247"/>
      <c r="E51" s="384" t="s">
        <v>2656</v>
      </c>
      <c r="F51" s="392">
        <v>126</v>
      </c>
      <c r="G51" s="282"/>
      <c r="H51" s="129"/>
      <c r="I51" s="67"/>
      <c r="J51" s="282"/>
      <c r="K51" s="246" t="s">
        <v>1969</v>
      </c>
      <c r="L51" s="282"/>
      <c r="M51" s="282"/>
      <c r="N51" s="282"/>
      <c r="O51" s="282"/>
      <c r="P51" s="282"/>
      <c r="Q51" s="282"/>
    </row>
    <row r="52" spans="1:17" ht="36" x14ac:dyDescent="0.25">
      <c r="A52" s="67" t="s">
        <v>2313</v>
      </c>
      <c r="B52" s="282"/>
      <c r="C52" s="67" t="s">
        <v>1004</v>
      </c>
      <c r="D52" s="247"/>
      <c r="E52" s="384" t="s">
        <v>2657</v>
      </c>
      <c r="F52" s="392">
        <v>90</v>
      </c>
      <c r="G52" s="282"/>
      <c r="H52" s="129"/>
      <c r="I52" s="67"/>
      <c r="J52" s="282"/>
      <c r="K52" s="246" t="s">
        <v>1969</v>
      </c>
      <c r="L52" s="282"/>
      <c r="M52" s="282"/>
      <c r="N52" s="282"/>
      <c r="O52" s="282"/>
      <c r="P52" s="282"/>
      <c r="Q52" s="282"/>
    </row>
    <row r="53" spans="1:17" ht="36" x14ac:dyDescent="0.25">
      <c r="A53" s="67" t="s">
        <v>2313</v>
      </c>
      <c r="B53" s="282"/>
      <c r="C53" s="67" t="s">
        <v>1004</v>
      </c>
      <c r="D53" s="247"/>
      <c r="E53" s="384" t="s">
        <v>2658</v>
      </c>
      <c r="F53" s="392">
        <v>56</v>
      </c>
      <c r="G53" s="282"/>
      <c r="H53" s="129"/>
      <c r="I53" s="67"/>
      <c r="J53" s="282"/>
      <c r="K53" s="246" t="s">
        <v>1969</v>
      </c>
      <c r="L53" s="282"/>
      <c r="M53" s="282"/>
      <c r="N53" s="282"/>
      <c r="O53" s="282"/>
      <c r="P53" s="282"/>
      <c r="Q53" s="282"/>
    </row>
    <row r="54" spans="1:17" ht="36" x14ac:dyDescent="0.25">
      <c r="A54" s="67" t="s">
        <v>2313</v>
      </c>
      <c r="B54" s="282"/>
      <c r="C54" s="67" t="s">
        <v>1004</v>
      </c>
      <c r="D54" s="247"/>
      <c r="E54" s="384" t="s">
        <v>2659</v>
      </c>
      <c r="F54" s="392">
        <v>280</v>
      </c>
      <c r="G54" s="282"/>
      <c r="H54" s="129"/>
      <c r="I54" s="67"/>
      <c r="J54" s="282"/>
      <c r="K54" s="246" t="s">
        <v>1969</v>
      </c>
      <c r="L54" s="282"/>
      <c r="M54" s="282"/>
      <c r="N54" s="282"/>
      <c r="O54" s="282"/>
      <c r="P54" s="282"/>
      <c r="Q54" s="282"/>
    </row>
    <row r="55" spans="1:17" ht="36" x14ac:dyDescent="0.25">
      <c r="A55" s="67" t="s">
        <v>2313</v>
      </c>
      <c r="B55" s="282"/>
      <c r="C55" s="67" t="s">
        <v>1004</v>
      </c>
      <c r="D55" s="247"/>
      <c r="E55" s="384" t="s">
        <v>2660</v>
      </c>
      <c r="F55" s="392">
        <v>596</v>
      </c>
      <c r="G55" s="282"/>
      <c r="H55" s="129"/>
      <c r="I55" s="67"/>
      <c r="J55" s="282"/>
      <c r="K55" s="246" t="s">
        <v>1969</v>
      </c>
      <c r="L55" s="282"/>
      <c r="M55" s="282"/>
      <c r="N55" s="282"/>
      <c r="O55" s="282"/>
      <c r="P55" s="282"/>
      <c r="Q55" s="282"/>
    </row>
    <row r="56" spans="1:17" ht="36" x14ac:dyDescent="0.25">
      <c r="A56" s="67" t="s">
        <v>2313</v>
      </c>
      <c r="B56" s="282"/>
      <c r="C56" s="67" t="s">
        <v>1004</v>
      </c>
      <c r="D56" s="247"/>
      <c r="E56" s="384" t="s">
        <v>2661</v>
      </c>
      <c r="F56" s="392">
        <v>149</v>
      </c>
      <c r="G56" s="282"/>
      <c r="H56" s="129"/>
      <c r="I56" s="67"/>
      <c r="J56" s="282"/>
      <c r="K56" s="246" t="s">
        <v>1969</v>
      </c>
      <c r="L56" s="282"/>
      <c r="M56" s="282"/>
      <c r="N56" s="282"/>
      <c r="O56" s="282"/>
      <c r="P56" s="282"/>
      <c r="Q56" s="282"/>
    </row>
    <row r="57" spans="1:17" ht="15.75" x14ac:dyDescent="0.25">
      <c r="A57" s="357" t="s">
        <v>2496</v>
      </c>
      <c r="B57" s="282"/>
      <c r="C57" s="282"/>
      <c r="D57" s="489"/>
      <c r="E57" s="282"/>
      <c r="F57" s="303">
        <f>SUM(F3:F56)</f>
        <v>118271.42</v>
      </c>
      <c r="G57" s="282"/>
      <c r="H57" s="282"/>
      <c r="I57" s="282"/>
      <c r="J57" s="282"/>
      <c r="K57" s="282"/>
      <c r="L57" s="282"/>
      <c r="M57" s="282"/>
      <c r="N57" s="282"/>
      <c r="O57" s="282"/>
      <c r="P57" s="282"/>
      <c r="Q57" s="282"/>
    </row>
  </sheetData>
  <mergeCells count="2">
    <mergeCell ref="A1:F1"/>
    <mergeCell ref="M1:Q1"/>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election activeCell="F2" sqref="F1:F1048576"/>
    </sheetView>
  </sheetViews>
  <sheetFormatPr defaultRowHeight="15" x14ac:dyDescent="0.25"/>
  <cols>
    <col min="1" max="4" width="9.140625" style="10"/>
    <col min="5" max="5" width="19.140625" style="10" customWidth="1"/>
    <col min="6" max="6" width="15.140625" style="462" customWidth="1"/>
    <col min="7" max="7" width="8" style="10" customWidth="1"/>
    <col min="8" max="8" width="9.140625" style="10"/>
    <col min="9" max="9" width="7.42578125" style="10" customWidth="1"/>
    <col min="10" max="17" width="9.140625" style="10"/>
  </cols>
  <sheetData>
    <row r="1" spans="1:17" ht="36.75" customHeight="1" x14ac:dyDescent="0.25">
      <c r="A1" s="519" t="s">
        <v>2535</v>
      </c>
      <c r="B1" s="519"/>
      <c r="C1" s="519"/>
      <c r="D1" s="519"/>
      <c r="E1" s="519"/>
      <c r="F1" s="519"/>
      <c r="N1" s="495" t="s">
        <v>2531</v>
      </c>
      <c r="O1" s="495"/>
      <c r="P1" s="495"/>
      <c r="Q1" s="495"/>
    </row>
    <row r="2" spans="1:17" s="51" customFormat="1" ht="24" x14ac:dyDescent="0.25">
      <c r="A2" s="174" t="s">
        <v>1093</v>
      </c>
      <c r="B2" s="68" t="s">
        <v>383</v>
      </c>
      <c r="C2" s="68" t="s">
        <v>384</v>
      </c>
      <c r="D2" s="362" t="s">
        <v>385</v>
      </c>
      <c r="E2" s="68" t="s">
        <v>386</v>
      </c>
      <c r="F2" s="415" t="s">
        <v>387</v>
      </c>
      <c r="G2" s="70" t="s">
        <v>410</v>
      </c>
      <c r="H2" s="68" t="s">
        <v>388</v>
      </c>
      <c r="I2" s="68" t="s">
        <v>389</v>
      </c>
      <c r="J2" s="68" t="s">
        <v>390</v>
      </c>
      <c r="K2" s="68" t="s">
        <v>1</v>
      </c>
      <c r="L2" s="68" t="s">
        <v>391</v>
      </c>
      <c r="M2" s="70" t="s">
        <v>392</v>
      </c>
      <c r="N2" s="68" t="s">
        <v>393</v>
      </c>
      <c r="O2" s="68" t="s">
        <v>394</v>
      </c>
      <c r="P2" s="68" t="s">
        <v>395</v>
      </c>
      <c r="Q2" s="68" t="s">
        <v>396</v>
      </c>
    </row>
    <row r="3" spans="1:17" ht="36" x14ac:dyDescent="0.25">
      <c r="A3" s="67" t="s">
        <v>2369</v>
      </c>
      <c r="B3" s="67" t="s">
        <v>1626</v>
      </c>
      <c r="C3" s="67" t="s">
        <v>1004</v>
      </c>
      <c r="D3" s="247" t="s">
        <v>2440</v>
      </c>
      <c r="E3" s="67" t="s">
        <v>2370</v>
      </c>
      <c r="F3" s="490">
        <v>56793.46</v>
      </c>
      <c r="G3" s="67"/>
      <c r="H3" s="67"/>
      <c r="I3" s="67"/>
      <c r="J3" s="67" t="s">
        <v>2409</v>
      </c>
      <c r="K3" s="67" t="s">
        <v>2408</v>
      </c>
      <c r="L3" s="67"/>
      <c r="M3" s="67"/>
      <c r="N3" s="67"/>
      <c r="O3" s="67"/>
      <c r="P3" s="67"/>
      <c r="Q3" s="67"/>
    </row>
    <row r="4" spans="1:17" ht="36" x14ac:dyDescent="0.25">
      <c r="A4" s="67" t="s">
        <v>2369</v>
      </c>
      <c r="B4" s="67" t="s">
        <v>1626</v>
      </c>
      <c r="C4" s="67" t="s">
        <v>1004</v>
      </c>
      <c r="D4" s="247" t="s">
        <v>2441</v>
      </c>
      <c r="E4" s="67" t="s">
        <v>2371</v>
      </c>
      <c r="F4" s="490">
        <v>2000</v>
      </c>
      <c r="G4" s="67"/>
      <c r="H4" s="67"/>
      <c r="I4" s="67"/>
      <c r="J4" s="67" t="s">
        <v>2409</v>
      </c>
      <c r="K4" s="67" t="s">
        <v>2408</v>
      </c>
      <c r="L4" s="67"/>
      <c r="M4" s="67"/>
      <c r="N4" s="67"/>
      <c r="O4" s="67"/>
      <c r="P4" s="67"/>
      <c r="Q4" s="67"/>
    </row>
    <row r="5" spans="1:17" ht="36" x14ac:dyDescent="0.25">
      <c r="A5" s="67" t="s">
        <v>2369</v>
      </c>
      <c r="B5" s="67" t="s">
        <v>1626</v>
      </c>
      <c r="C5" s="67" t="s">
        <v>1004</v>
      </c>
      <c r="D5" s="247" t="s">
        <v>2442</v>
      </c>
      <c r="E5" s="67" t="s">
        <v>2370</v>
      </c>
      <c r="F5" s="490">
        <v>142.44999999999999</v>
      </c>
      <c r="G5" s="67"/>
      <c r="H5" s="67"/>
      <c r="I5" s="67"/>
      <c r="J5" s="67" t="s">
        <v>2409</v>
      </c>
      <c r="K5" s="67" t="s">
        <v>2408</v>
      </c>
      <c r="L5" s="67"/>
      <c r="M5" s="67"/>
      <c r="N5" s="67"/>
      <c r="O5" s="67"/>
      <c r="P5" s="67"/>
      <c r="Q5" s="67"/>
    </row>
    <row r="6" spans="1:17" ht="36" x14ac:dyDescent="0.25">
      <c r="A6" s="67" t="s">
        <v>2369</v>
      </c>
      <c r="B6" s="67" t="s">
        <v>1626</v>
      </c>
      <c r="C6" s="67" t="s">
        <v>1004</v>
      </c>
      <c r="D6" s="247" t="s">
        <v>2443</v>
      </c>
      <c r="E6" s="67" t="s">
        <v>2372</v>
      </c>
      <c r="F6" s="490">
        <v>1650</v>
      </c>
      <c r="G6" s="67"/>
      <c r="H6" s="67"/>
      <c r="I6" s="67"/>
      <c r="J6" s="67" t="s">
        <v>2409</v>
      </c>
      <c r="K6" s="67" t="s">
        <v>2408</v>
      </c>
      <c r="L6" s="67"/>
      <c r="M6" s="67"/>
      <c r="N6" s="67"/>
      <c r="O6" s="67"/>
      <c r="P6" s="67"/>
      <c r="Q6" s="67"/>
    </row>
    <row r="7" spans="1:17" ht="36" x14ac:dyDescent="0.25">
      <c r="A7" s="67" t="s">
        <v>2369</v>
      </c>
      <c r="B7" s="67" t="s">
        <v>1626</v>
      </c>
      <c r="C7" s="67" t="s">
        <v>1004</v>
      </c>
      <c r="D7" s="247" t="s">
        <v>2444</v>
      </c>
      <c r="E7" s="115" t="s">
        <v>2373</v>
      </c>
      <c r="F7" s="490">
        <v>5349.49</v>
      </c>
      <c r="G7" s="67"/>
      <c r="H7" s="67"/>
      <c r="I7" s="67"/>
      <c r="J7" s="67" t="s">
        <v>2409</v>
      </c>
      <c r="K7" s="67" t="s">
        <v>2408</v>
      </c>
      <c r="L7" s="67"/>
      <c r="M7" s="67"/>
      <c r="N7" s="67"/>
      <c r="O7" s="67"/>
      <c r="P7" s="67"/>
      <c r="Q7" s="67"/>
    </row>
    <row r="8" spans="1:17" ht="36" x14ac:dyDescent="0.25">
      <c r="A8" s="67" t="s">
        <v>2369</v>
      </c>
      <c r="B8" s="67" t="s">
        <v>1626</v>
      </c>
      <c r="C8" s="67" t="s">
        <v>1004</v>
      </c>
      <c r="D8" s="247" t="s">
        <v>2445</v>
      </c>
      <c r="E8" s="67" t="s">
        <v>1858</v>
      </c>
      <c r="F8" s="490">
        <v>5102.63</v>
      </c>
      <c r="G8" s="67"/>
      <c r="H8" s="67"/>
      <c r="I8" s="67"/>
      <c r="J8" s="67" t="s">
        <v>2409</v>
      </c>
      <c r="K8" s="67" t="s">
        <v>2408</v>
      </c>
      <c r="L8" s="67"/>
      <c r="M8" s="67"/>
      <c r="N8" s="67"/>
      <c r="O8" s="67"/>
      <c r="P8" s="67"/>
      <c r="Q8" s="67"/>
    </row>
    <row r="9" spans="1:17" ht="36" x14ac:dyDescent="0.25">
      <c r="A9" s="67" t="s">
        <v>2369</v>
      </c>
      <c r="B9" s="67" t="s">
        <v>1626</v>
      </c>
      <c r="C9" s="67" t="s">
        <v>1004</v>
      </c>
      <c r="D9" s="247" t="s">
        <v>2446</v>
      </c>
      <c r="E9" s="67" t="s">
        <v>2374</v>
      </c>
      <c r="F9" s="490">
        <v>800</v>
      </c>
      <c r="G9" s="67"/>
      <c r="H9" s="67"/>
      <c r="I9" s="67"/>
      <c r="J9" s="67" t="s">
        <v>2409</v>
      </c>
      <c r="K9" s="67" t="s">
        <v>2408</v>
      </c>
      <c r="L9" s="67"/>
      <c r="M9" s="67"/>
      <c r="N9" s="67"/>
      <c r="O9" s="67"/>
      <c r="P9" s="67"/>
      <c r="Q9" s="67"/>
    </row>
    <row r="10" spans="1:17" ht="36" x14ac:dyDescent="0.25">
      <c r="A10" s="67" t="s">
        <v>2369</v>
      </c>
      <c r="B10" s="67" t="s">
        <v>1626</v>
      </c>
      <c r="C10" s="67" t="s">
        <v>1004</v>
      </c>
      <c r="D10" s="247" t="s">
        <v>2447</v>
      </c>
      <c r="E10" s="67" t="s">
        <v>2375</v>
      </c>
      <c r="F10" s="490">
        <v>2150</v>
      </c>
      <c r="G10" s="67"/>
      <c r="H10" s="67"/>
      <c r="I10" s="67"/>
      <c r="J10" s="67" t="s">
        <v>2409</v>
      </c>
      <c r="K10" s="67" t="s">
        <v>2408</v>
      </c>
      <c r="L10" s="67"/>
      <c r="M10" s="67"/>
      <c r="N10" s="67"/>
      <c r="O10" s="67"/>
      <c r="P10" s="67"/>
      <c r="Q10" s="67"/>
    </row>
    <row r="11" spans="1:17" ht="36" x14ac:dyDescent="0.25">
      <c r="A11" s="67" t="s">
        <v>2369</v>
      </c>
      <c r="B11" s="67" t="s">
        <v>1626</v>
      </c>
      <c r="C11" s="67" t="s">
        <v>1004</v>
      </c>
      <c r="D11" s="247" t="s">
        <v>2448</v>
      </c>
      <c r="E11" s="67" t="s">
        <v>2376</v>
      </c>
      <c r="F11" s="490">
        <v>530</v>
      </c>
      <c r="G11" s="67"/>
      <c r="H11" s="67"/>
      <c r="I11" s="67"/>
      <c r="J11" s="67" t="s">
        <v>2409</v>
      </c>
      <c r="K11" s="67" t="s">
        <v>2408</v>
      </c>
      <c r="L11" s="67"/>
      <c r="M11" s="67"/>
      <c r="N11" s="67"/>
      <c r="O11" s="67"/>
      <c r="P11" s="67"/>
      <c r="Q11" s="67"/>
    </row>
    <row r="12" spans="1:17" ht="36" x14ac:dyDescent="0.25">
      <c r="A12" s="67" t="s">
        <v>2369</v>
      </c>
      <c r="B12" s="67" t="s">
        <v>1626</v>
      </c>
      <c r="C12" s="67" t="s">
        <v>1004</v>
      </c>
      <c r="D12" s="247" t="s">
        <v>2449</v>
      </c>
      <c r="E12" s="67" t="s">
        <v>2375</v>
      </c>
      <c r="F12" s="490">
        <v>1514.95</v>
      </c>
      <c r="G12" s="67"/>
      <c r="H12" s="67"/>
      <c r="I12" s="67"/>
      <c r="J12" s="67" t="s">
        <v>2409</v>
      </c>
      <c r="K12" s="67" t="s">
        <v>2408</v>
      </c>
      <c r="L12" s="67"/>
      <c r="M12" s="67"/>
      <c r="N12" s="67"/>
      <c r="O12" s="67"/>
      <c r="P12" s="67"/>
      <c r="Q12" s="67"/>
    </row>
    <row r="13" spans="1:17" ht="36" x14ac:dyDescent="0.25">
      <c r="A13" s="67" t="s">
        <v>2369</v>
      </c>
      <c r="B13" s="67" t="s">
        <v>1626</v>
      </c>
      <c r="C13" s="67" t="s">
        <v>1004</v>
      </c>
      <c r="D13" s="247" t="s">
        <v>2450</v>
      </c>
      <c r="E13" s="67" t="s">
        <v>2377</v>
      </c>
      <c r="F13" s="490">
        <v>500</v>
      </c>
      <c r="G13" s="67"/>
      <c r="H13" s="67"/>
      <c r="I13" s="67"/>
      <c r="J13" s="67" t="s">
        <v>2409</v>
      </c>
      <c r="K13" s="67" t="s">
        <v>2408</v>
      </c>
      <c r="L13" s="67"/>
      <c r="M13" s="67"/>
      <c r="N13" s="67"/>
      <c r="O13" s="67"/>
      <c r="P13" s="67"/>
      <c r="Q13" s="67"/>
    </row>
    <row r="14" spans="1:17" ht="36" x14ac:dyDescent="0.25">
      <c r="A14" s="67" t="s">
        <v>2369</v>
      </c>
      <c r="B14" s="67" t="s">
        <v>1626</v>
      </c>
      <c r="C14" s="67" t="s">
        <v>1004</v>
      </c>
      <c r="D14" s="247" t="s">
        <v>2451</v>
      </c>
      <c r="E14" s="67" t="s">
        <v>2378</v>
      </c>
      <c r="F14" s="490">
        <v>0.5</v>
      </c>
      <c r="G14" s="67"/>
      <c r="H14" s="67"/>
      <c r="I14" s="67"/>
      <c r="J14" s="67" t="s">
        <v>2409</v>
      </c>
      <c r="K14" s="67" t="s">
        <v>2408</v>
      </c>
      <c r="L14" s="67"/>
      <c r="M14" s="67"/>
      <c r="N14" s="67"/>
      <c r="O14" s="67"/>
      <c r="P14" s="67"/>
      <c r="Q14" s="67"/>
    </row>
    <row r="15" spans="1:17" ht="36" x14ac:dyDescent="0.25">
      <c r="A15" s="67" t="s">
        <v>2369</v>
      </c>
      <c r="B15" s="67" t="s">
        <v>1626</v>
      </c>
      <c r="C15" s="67" t="s">
        <v>1004</v>
      </c>
      <c r="D15" s="247" t="s">
        <v>2452</v>
      </c>
      <c r="E15" s="67" t="s">
        <v>2379</v>
      </c>
      <c r="F15" s="490">
        <v>949.5</v>
      </c>
      <c r="G15" s="67"/>
      <c r="H15" s="67"/>
      <c r="I15" s="67"/>
      <c r="J15" s="67" t="s">
        <v>2409</v>
      </c>
      <c r="K15" s="67" t="s">
        <v>2408</v>
      </c>
      <c r="L15" s="67"/>
      <c r="M15" s="67"/>
      <c r="N15" s="67"/>
      <c r="O15" s="67"/>
      <c r="P15" s="67"/>
      <c r="Q15" s="67"/>
    </row>
    <row r="16" spans="1:17" ht="36" x14ac:dyDescent="0.25">
      <c r="A16" s="67" t="s">
        <v>2369</v>
      </c>
      <c r="B16" s="67" t="s">
        <v>1626</v>
      </c>
      <c r="C16" s="67" t="s">
        <v>1004</v>
      </c>
      <c r="D16" s="247" t="s">
        <v>2453</v>
      </c>
      <c r="E16" s="67" t="s">
        <v>2380</v>
      </c>
      <c r="F16" s="490">
        <v>4230</v>
      </c>
      <c r="G16" s="67"/>
      <c r="H16" s="67"/>
      <c r="I16" s="67"/>
      <c r="J16" s="67" t="s">
        <v>2409</v>
      </c>
      <c r="K16" s="67" t="s">
        <v>2408</v>
      </c>
      <c r="L16" s="67"/>
      <c r="M16" s="67"/>
      <c r="N16" s="67"/>
      <c r="O16" s="67"/>
      <c r="P16" s="67"/>
      <c r="Q16" s="67"/>
    </row>
    <row r="17" spans="1:17" ht="36" x14ac:dyDescent="0.25">
      <c r="A17" s="67" t="s">
        <v>2369</v>
      </c>
      <c r="B17" s="67" t="s">
        <v>1626</v>
      </c>
      <c r="C17" s="67" t="s">
        <v>1004</v>
      </c>
      <c r="D17" s="247" t="s">
        <v>2454</v>
      </c>
      <c r="E17" s="67" t="s">
        <v>2381</v>
      </c>
      <c r="F17" s="490">
        <v>870</v>
      </c>
      <c r="G17" s="67"/>
      <c r="H17" s="67"/>
      <c r="I17" s="67"/>
      <c r="J17" s="67" t="s">
        <v>2409</v>
      </c>
      <c r="K17" s="67" t="s">
        <v>2408</v>
      </c>
      <c r="L17" s="67"/>
      <c r="M17" s="67"/>
      <c r="N17" s="67"/>
      <c r="O17" s="67"/>
      <c r="P17" s="67"/>
      <c r="Q17" s="67"/>
    </row>
    <row r="18" spans="1:17" ht="36" x14ac:dyDescent="0.25">
      <c r="A18" s="67" t="s">
        <v>2369</v>
      </c>
      <c r="B18" s="67" t="s">
        <v>1626</v>
      </c>
      <c r="C18" s="67" t="s">
        <v>1004</v>
      </c>
      <c r="D18" s="247" t="s">
        <v>2455</v>
      </c>
      <c r="E18" s="115" t="s">
        <v>2382</v>
      </c>
      <c r="F18" s="490">
        <v>30.18</v>
      </c>
      <c r="G18" s="67"/>
      <c r="H18" s="67"/>
      <c r="I18" s="67"/>
      <c r="J18" s="67" t="s">
        <v>2409</v>
      </c>
      <c r="K18" s="67" t="s">
        <v>2408</v>
      </c>
      <c r="L18" s="67"/>
      <c r="M18" s="67"/>
      <c r="N18" s="67"/>
      <c r="O18" s="67"/>
      <c r="P18" s="67"/>
      <c r="Q18" s="67"/>
    </row>
    <row r="19" spans="1:17" ht="36" x14ac:dyDescent="0.25">
      <c r="A19" s="67" t="s">
        <v>2369</v>
      </c>
      <c r="B19" s="67" t="s">
        <v>1626</v>
      </c>
      <c r="C19" s="67" t="s">
        <v>1004</v>
      </c>
      <c r="D19" s="247" t="s">
        <v>2456</v>
      </c>
      <c r="E19" s="67" t="s">
        <v>2383</v>
      </c>
      <c r="F19" s="490">
        <v>12000</v>
      </c>
      <c r="G19" s="67"/>
      <c r="H19" s="67"/>
      <c r="I19" s="67"/>
      <c r="J19" s="67" t="s">
        <v>2409</v>
      </c>
      <c r="K19" s="67" t="s">
        <v>2408</v>
      </c>
      <c r="L19" s="67"/>
      <c r="M19" s="67"/>
      <c r="N19" s="67"/>
      <c r="O19" s="67"/>
      <c r="P19" s="67"/>
      <c r="Q19" s="67"/>
    </row>
    <row r="20" spans="1:17" ht="36" x14ac:dyDescent="0.25">
      <c r="A20" s="67" t="s">
        <v>2369</v>
      </c>
      <c r="B20" s="67" t="s">
        <v>1626</v>
      </c>
      <c r="C20" s="67" t="s">
        <v>1004</v>
      </c>
      <c r="D20" s="247" t="s">
        <v>2457</v>
      </c>
      <c r="E20" s="67" t="s">
        <v>2390</v>
      </c>
      <c r="F20" s="490">
        <v>380</v>
      </c>
      <c r="G20" s="67"/>
      <c r="H20" s="67"/>
      <c r="I20" s="67"/>
      <c r="J20" s="67" t="s">
        <v>2409</v>
      </c>
      <c r="K20" s="67" t="s">
        <v>2408</v>
      </c>
      <c r="L20" s="67"/>
      <c r="M20" s="67"/>
      <c r="N20" s="67"/>
      <c r="O20" s="67"/>
      <c r="P20" s="67"/>
      <c r="Q20" s="67"/>
    </row>
    <row r="21" spans="1:17" ht="36" x14ac:dyDescent="0.25">
      <c r="A21" s="67" t="s">
        <v>2369</v>
      </c>
      <c r="B21" s="67" t="s">
        <v>1626</v>
      </c>
      <c r="C21" s="67" t="s">
        <v>1004</v>
      </c>
      <c r="D21" s="247" t="s">
        <v>2458</v>
      </c>
      <c r="E21" s="67" t="s">
        <v>2391</v>
      </c>
      <c r="F21" s="490">
        <v>16826.599999999999</v>
      </c>
      <c r="G21" s="67"/>
      <c r="H21" s="67"/>
      <c r="I21" s="67"/>
      <c r="J21" s="67" t="s">
        <v>2409</v>
      </c>
      <c r="K21" s="67" t="s">
        <v>2408</v>
      </c>
      <c r="L21" s="67"/>
      <c r="M21" s="67"/>
      <c r="N21" s="67"/>
      <c r="O21" s="67"/>
      <c r="P21" s="67"/>
      <c r="Q21" s="67"/>
    </row>
    <row r="22" spans="1:17" ht="36" x14ac:dyDescent="0.25">
      <c r="A22" s="67" t="s">
        <v>2369</v>
      </c>
      <c r="B22" s="67" t="s">
        <v>1626</v>
      </c>
      <c r="C22" s="67" t="s">
        <v>1004</v>
      </c>
      <c r="D22" s="247" t="s">
        <v>2459</v>
      </c>
      <c r="E22" s="67" t="s">
        <v>2392</v>
      </c>
      <c r="F22" s="490">
        <v>8270.5</v>
      </c>
      <c r="G22" s="67"/>
      <c r="H22" s="67"/>
      <c r="I22" s="67"/>
      <c r="J22" s="67" t="s">
        <v>2409</v>
      </c>
      <c r="K22" s="67" t="s">
        <v>2408</v>
      </c>
      <c r="L22" s="67"/>
      <c r="M22" s="67"/>
      <c r="N22" s="67"/>
      <c r="O22" s="67"/>
      <c r="P22" s="67"/>
      <c r="Q22" s="67"/>
    </row>
    <row r="23" spans="1:17" ht="36" x14ac:dyDescent="0.25">
      <c r="A23" s="67" t="s">
        <v>2369</v>
      </c>
      <c r="B23" s="67" t="s">
        <v>1626</v>
      </c>
      <c r="C23" s="67" t="s">
        <v>1004</v>
      </c>
      <c r="D23" s="247" t="s">
        <v>2460</v>
      </c>
      <c r="E23" s="67" t="s">
        <v>2384</v>
      </c>
      <c r="F23" s="490">
        <v>0.11</v>
      </c>
      <c r="G23" s="67"/>
      <c r="H23" s="67"/>
      <c r="I23" s="67"/>
      <c r="J23" s="67" t="s">
        <v>2409</v>
      </c>
      <c r="K23" s="67" t="s">
        <v>2408</v>
      </c>
      <c r="L23" s="67"/>
      <c r="M23" s="67"/>
      <c r="N23" s="67"/>
      <c r="O23" s="67"/>
      <c r="P23" s="67"/>
      <c r="Q23" s="67"/>
    </row>
    <row r="24" spans="1:17" ht="36" x14ac:dyDescent="0.25">
      <c r="A24" s="67" t="s">
        <v>2369</v>
      </c>
      <c r="B24" s="67" t="s">
        <v>1626</v>
      </c>
      <c r="C24" s="67" t="s">
        <v>1004</v>
      </c>
      <c r="D24" s="247" t="s">
        <v>2461</v>
      </c>
      <c r="E24" s="67" t="s">
        <v>2385</v>
      </c>
      <c r="F24" s="490">
        <v>267</v>
      </c>
      <c r="G24" s="67"/>
      <c r="H24" s="67"/>
      <c r="I24" s="67"/>
      <c r="J24" s="67" t="s">
        <v>2409</v>
      </c>
      <c r="K24" s="67" t="s">
        <v>2408</v>
      </c>
      <c r="L24" s="67"/>
      <c r="M24" s="67"/>
      <c r="N24" s="67"/>
      <c r="O24" s="67"/>
      <c r="P24" s="67"/>
      <c r="Q24" s="67"/>
    </row>
    <row r="25" spans="1:17" ht="36" x14ac:dyDescent="0.25">
      <c r="A25" s="67" t="s">
        <v>2369</v>
      </c>
      <c r="B25" s="67" t="s">
        <v>1626</v>
      </c>
      <c r="C25" s="67" t="s">
        <v>1004</v>
      </c>
      <c r="D25" s="247" t="s">
        <v>2462</v>
      </c>
      <c r="E25" s="67" t="s">
        <v>2393</v>
      </c>
      <c r="F25" s="490">
        <v>219.87</v>
      </c>
      <c r="G25" s="67"/>
      <c r="H25" s="67"/>
      <c r="I25" s="67"/>
      <c r="J25" s="67" t="s">
        <v>2409</v>
      </c>
      <c r="K25" s="67" t="s">
        <v>2408</v>
      </c>
      <c r="L25" s="67"/>
      <c r="M25" s="67"/>
      <c r="N25" s="67"/>
      <c r="O25" s="67"/>
      <c r="P25" s="67"/>
      <c r="Q25" s="67"/>
    </row>
    <row r="26" spans="1:17" ht="36" x14ac:dyDescent="0.25">
      <c r="A26" s="67" t="s">
        <v>2369</v>
      </c>
      <c r="B26" s="67" t="s">
        <v>1626</v>
      </c>
      <c r="C26" s="67" t="s">
        <v>1004</v>
      </c>
      <c r="D26" s="247" t="s">
        <v>2463</v>
      </c>
      <c r="E26" s="67" t="s">
        <v>2394</v>
      </c>
      <c r="F26" s="490">
        <v>0.4</v>
      </c>
      <c r="G26" s="67"/>
      <c r="H26" s="67"/>
      <c r="I26" s="67"/>
      <c r="J26" s="67" t="s">
        <v>2409</v>
      </c>
      <c r="K26" s="67" t="s">
        <v>2408</v>
      </c>
      <c r="L26" s="67"/>
      <c r="M26" s="67"/>
      <c r="N26" s="67"/>
      <c r="O26" s="67"/>
      <c r="P26" s="67"/>
      <c r="Q26" s="67"/>
    </row>
    <row r="27" spans="1:17" ht="36" x14ac:dyDescent="0.25">
      <c r="A27" s="67" t="s">
        <v>2369</v>
      </c>
      <c r="B27" s="67" t="s">
        <v>1626</v>
      </c>
      <c r="C27" s="67" t="s">
        <v>1004</v>
      </c>
      <c r="D27" s="247" t="s">
        <v>2464</v>
      </c>
      <c r="E27" s="67" t="s">
        <v>2395</v>
      </c>
      <c r="F27" s="490">
        <v>197.6</v>
      </c>
      <c r="G27" s="67"/>
      <c r="H27" s="67"/>
      <c r="I27" s="67"/>
      <c r="J27" s="67" t="s">
        <v>2409</v>
      </c>
      <c r="K27" s="67" t="s">
        <v>2408</v>
      </c>
      <c r="L27" s="67"/>
      <c r="M27" s="67"/>
      <c r="N27" s="67"/>
      <c r="O27" s="67"/>
      <c r="P27" s="67"/>
      <c r="Q27" s="67"/>
    </row>
    <row r="28" spans="1:17" ht="36" x14ac:dyDescent="0.25">
      <c r="A28" s="67" t="s">
        <v>2369</v>
      </c>
      <c r="B28" s="67" t="s">
        <v>1626</v>
      </c>
      <c r="C28" s="67" t="s">
        <v>1004</v>
      </c>
      <c r="D28" s="247" t="s">
        <v>2465</v>
      </c>
      <c r="E28" s="67" t="s">
        <v>2396</v>
      </c>
      <c r="F28" s="490">
        <v>7425.6</v>
      </c>
      <c r="G28" s="67"/>
      <c r="H28" s="67"/>
      <c r="I28" s="67"/>
      <c r="J28" s="67" t="s">
        <v>2409</v>
      </c>
      <c r="K28" s="67" t="s">
        <v>2408</v>
      </c>
      <c r="L28" s="67"/>
      <c r="M28" s="67"/>
      <c r="N28" s="67"/>
      <c r="O28" s="67"/>
      <c r="P28" s="67"/>
      <c r="Q28" s="67"/>
    </row>
    <row r="29" spans="1:17" ht="36" x14ac:dyDescent="0.25">
      <c r="A29" s="67" t="s">
        <v>2369</v>
      </c>
      <c r="B29" s="67" t="s">
        <v>1626</v>
      </c>
      <c r="C29" s="67" t="s">
        <v>1004</v>
      </c>
      <c r="D29" s="247" t="s">
        <v>2466</v>
      </c>
      <c r="E29" s="67" t="s">
        <v>2397</v>
      </c>
      <c r="F29" s="490">
        <v>60</v>
      </c>
      <c r="G29" s="67"/>
      <c r="H29" s="67"/>
      <c r="I29" s="67"/>
      <c r="J29" s="67" t="s">
        <v>2409</v>
      </c>
      <c r="K29" s="67" t="s">
        <v>2408</v>
      </c>
      <c r="L29" s="67"/>
      <c r="M29" s="67"/>
      <c r="N29" s="67"/>
      <c r="O29" s="67"/>
      <c r="P29" s="67"/>
      <c r="Q29" s="67"/>
    </row>
    <row r="30" spans="1:17" ht="36" x14ac:dyDescent="0.25">
      <c r="A30" s="67" t="s">
        <v>2369</v>
      </c>
      <c r="B30" s="67" t="s">
        <v>1626</v>
      </c>
      <c r="C30" s="67" t="s">
        <v>1004</v>
      </c>
      <c r="D30" s="247" t="s">
        <v>2467</v>
      </c>
      <c r="E30" s="67" t="s">
        <v>2398</v>
      </c>
      <c r="F30" s="490">
        <v>33</v>
      </c>
      <c r="G30" s="67"/>
      <c r="H30" s="67"/>
      <c r="I30" s="67"/>
      <c r="J30" s="67" t="s">
        <v>2409</v>
      </c>
      <c r="K30" s="67" t="s">
        <v>2408</v>
      </c>
      <c r="L30" s="67"/>
      <c r="M30" s="67"/>
      <c r="N30" s="67"/>
      <c r="O30" s="67"/>
      <c r="P30" s="67"/>
      <c r="Q30" s="67"/>
    </row>
    <row r="31" spans="1:17" ht="36" x14ac:dyDescent="0.25">
      <c r="A31" s="67" t="s">
        <v>2369</v>
      </c>
      <c r="B31" s="67" t="s">
        <v>1626</v>
      </c>
      <c r="C31" s="67" t="s">
        <v>1004</v>
      </c>
      <c r="D31" s="247" t="s">
        <v>2468</v>
      </c>
      <c r="E31" s="67" t="s">
        <v>2398</v>
      </c>
      <c r="F31" s="490">
        <v>19</v>
      </c>
      <c r="G31" s="67"/>
      <c r="H31" s="67"/>
      <c r="I31" s="67"/>
      <c r="J31" s="67" t="s">
        <v>2409</v>
      </c>
      <c r="K31" s="67" t="s">
        <v>2408</v>
      </c>
      <c r="L31" s="67"/>
      <c r="M31" s="67"/>
      <c r="N31" s="67"/>
      <c r="O31" s="67"/>
      <c r="P31" s="67"/>
      <c r="Q31" s="67"/>
    </row>
    <row r="32" spans="1:17" ht="36" x14ac:dyDescent="0.25">
      <c r="A32" s="67" t="s">
        <v>2369</v>
      </c>
      <c r="B32" s="67" t="s">
        <v>1626</v>
      </c>
      <c r="C32" s="67" t="s">
        <v>1004</v>
      </c>
      <c r="D32" s="247" t="s">
        <v>2469</v>
      </c>
      <c r="E32" s="67" t="s">
        <v>2399</v>
      </c>
      <c r="F32" s="490">
        <v>59.5</v>
      </c>
      <c r="G32" s="67"/>
      <c r="H32" s="67"/>
      <c r="I32" s="67"/>
      <c r="J32" s="67" t="s">
        <v>2409</v>
      </c>
      <c r="K32" s="67" t="s">
        <v>2408</v>
      </c>
      <c r="L32" s="67"/>
      <c r="M32" s="67"/>
      <c r="N32" s="67"/>
      <c r="O32" s="67"/>
      <c r="P32" s="67"/>
      <c r="Q32" s="67"/>
    </row>
    <row r="33" spans="1:17" ht="36" x14ac:dyDescent="0.25">
      <c r="A33" s="67" t="s">
        <v>2369</v>
      </c>
      <c r="B33" s="67" t="s">
        <v>1626</v>
      </c>
      <c r="C33" s="67" t="s">
        <v>1004</v>
      </c>
      <c r="D33" s="247" t="s">
        <v>2470</v>
      </c>
      <c r="E33" s="67" t="s">
        <v>2386</v>
      </c>
      <c r="F33" s="490">
        <v>21</v>
      </c>
      <c r="G33" s="67"/>
      <c r="H33" s="67"/>
      <c r="I33" s="67"/>
      <c r="J33" s="67" t="s">
        <v>2409</v>
      </c>
      <c r="K33" s="67" t="s">
        <v>2408</v>
      </c>
      <c r="L33" s="67"/>
      <c r="M33" s="67"/>
      <c r="N33" s="67"/>
      <c r="O33" s="67"/>
      <c r="P33" s="67"/>
      <c r="Q33" s="67"/>
    </row>
    <row r="34" spans="1:17" ht="36" x14ac:dyDescent="0.25">
      <c r="A34" s="67" t="s">
        <v>2369</v>
      </c>
      <c r="B34" s="67" t="s">
        <v>1626</v>
      </c>
      <c r="C34" s="67" t="s">
        <v>1004</v>
      </c>
      <c r="D34" s="247" t="s">
        <v>2471</v>
      </c>
      <c r="E34" s="67" t="s">
        <v>2387</v>
      </c>
      <c r="F34" s="490">
        <v>8.5</v>
      </c>
      <c r="G34" s="67"/>
      <c r="H34" s="67"/>
      <c r="I34" s="67"/>
      <c r="J34" s="67" t="s">
        <v>2409</v>
      </c>
      <c r="K34" s="67" t="s">
        <v>2408</v>
      </c>
      <c r="L34" s="67"/>
      <c r="M34" s="67"/>
      <c r="N34" s="67"/>
      <c r="O34" s="67"/>
      <c r="P34" s="67"/>
      <c r="Q34" s="67"/>
    </row>
    <row r="35" spans="1:17" ht="36" x14ac:dyDescent="0.25">
      <c r="A35" s="67" t="s">
        <v>2369</v>
      </c>
      <c r="B35" s="67" t="s">
        <v>1626</v>
      </c>
      <c r="C35" s="67" t="s">
        <v>1004</v>
      </c>
      <c r="D35" s="247" t="s">
        <v>2472</v>
      </c>
      <c r="E35" s="67" t="s">
        <v>2387</v>
      </c>
      <c r="F35" s="490">
        <v>11</v>
      </c>
      <c r="G35" s="67"/>
      <c r="H35" s="67"/>
      <c r="I35" s="67"/>
      <c r="J35" s="67" t="s">
        <v>2409</v>
      </c>
      <c r="K35" s="67" t="s">
        <v>2408</v>
      </c>
      <c r="L35" s="67"/>
      <c r="M35" s="67"/>
      <c r="N35" s="67"/>
      <c r="O35" s="67"/>
      <c r="P35" s="67"/>
      <c r="Q35" s="67"/>
    </row>
    <row r="36" spans="1:17" ht="36" x14ac:dyDescent="0.25">
      <c r="A36" s="67" t="s">
        <v>2369</v>
      </c>
      <c r="B36" s="67" t="s">
        <v>1626</v>
      </c>
      <c r="C36" s="67" t="s">
        <v>1004</v>
      </c>
      <c r="D36" s="247" t="s">
        <v>2473</v>
      </c>
      <c r="E36" s="67" t="s">
        <v>2388</v>
      </c>
      <c r="F36" s="490">
        <v>90</v>
      </c>
      <c r="G36" s="67"/>
      <c r="H36" s="67"/>
      <c r="I36" s="67"/>
      <c r="J36" s="67" t="s">
        <v>2409</v>
      </c>
      <c r="K36" s="67" t="s">
        <v>2408</v>
      </c>
      <c r="L36" s="67"/>
      <c r="M36" s="67"/>
      <c r="N36" s="67"/>
      <c r="O36" s="67"/>
      <c r="P36" s="67"/>
      <c r="Q36" s="67"/>
    </row>
    <row r="37" spans="1:17" ht="36" x14ac:dyDescent="0.25">
      <c r="A37" s="67" t="s">
        <v>2369</v>
      </c>
      <c r="B37" s="67" t="s">
        <v>1626</v>
      </c>
      <c r="C37" s="67" t="s">
        <v>1004</v>
      </c>
      <c r="D37" s="247" t="s">
        <v>2474</v>
      </c>
      <c r="E37" s="67" t="s">
        <v>2388</v>
      </c>
      <c r="F37" s="490">
        <v>180</v>
      </c>
      <c r="G37" s="67"/>
      <c r="H37" s="67"/>
      <c r="I37" s="67"/>
      <c r="J37" s="67" t="s">
        <v>2409</v>
      </c>
      <c r="K37" s="67" t="s">
        <v>2408</v>
      </c>
      <c r="L37" s="67"/>
      <c r="M37" s="67"/>
      <c r="N37" s="67"/>
      <c r="O37" s="67"/>
      <c r="P37" s="67"/>
      <c r="Q37" s="67"/>
    </row>
    <row r="38" spans="1:17" ht="36" x14ac:dyDescent="0.25">
      <c r="A38" s="67" t="s">
        <v>2369</v>
      </c>
      <c r="B38" s="67" t="s">
        <v>1626</v>
      </c>
      <c r="C38" s="67" t="s">
        <v>1004</v>
      </c>
      <c r="D38" s="247" t="s">
        <v>2475</v>
      </c>
      <c r="E38" s="67" t="s">
        <v>2400</v>
      </c>
      <c r="F38" s="490">
        <v>12024.5</v>
      </c>
      <c r="G38" s="67"/>
      <c r="H38" s="67"/>
      <c r="I38" s="67"/>
      <c r="J38" s="67" t="s">
        <v>2409</v>
      </c>
      <c r="K38" s="67" t="s">
        <v>2408</v>
      </c>
      <c r="L38" s="67"/>
      <c r="M38" s="67"/>
      <c r="N38" s="67"/>
      <c r="O38" s="67"/>
      <c r="P38" s="67"/>
      <c r="Q38" s="67"/>
    </row>
    <row r="39" spans="1:17" ht="36" x14ac:dyDescent="0.25">
      <c r="A39" s="67" t="s">
        <v>2369</v>
      </c>
      <c r="B39" s="67" t="s">
        <v>1626</v>
      </c>
      <c r="C39" s="67" t="s">
        <v>1004</v>
      </c>
      <c r="D39" s="247" t="s">
        <v>2476</v>
      </c>
      <c r="E39" s="67" t="s">
        <v>2401</v>
      </c>
      <c r="F39" s="490">
        <v>9639</v>
      </c>
      <c r="G39" s="67"/>
      <c r="H39" s="67"/>
      <c r="I39" s="67"/>
      <c r="J39" s="67" t="s">
        <v>2409</v>
      </c>
      <c r="K39" s="67" t="s">
        <v>2408</v>
      </c>
      <c r="L39" s="67"/>
      <c r="M39" s="67"/>
      <c r="N39" s="67"/>
      <c r="O39" s="67"/>
      <c r="P39" s="67"/>
      <c r="Q39" s="67"/>
    </row>
    <row r="40" spans="1:17" ht="36" x14ac:dyDescent="0.25">
      <c r="A40" s="67" t="s">
        <v>2369</v>
      </c>
      <c r="B40" s="67" t="s">
        <v>1626</v>
      </c>
      <c r="C40" s="67" t="s">
        <v>1004</v>
      </c>
      <c r="D40" s="247" t="s">
        <v>2477</v>
      </c>
      <c r="E40" s="67" t="s">
        <v>2389</v>
      </c>
      <c r="F40" s="490">
        <v>225</v>
      </c>
      <c r="G40" s="67"/>
      <c r="H40" s="67"/>
      <c r="I40" s="67"/>
      <c r="J40" s="67" t="s">
        <v>2409</v>
      </c>
      <c r="K40" s="67" t="s">
        <v>2408</v>
      </c>
      <c r="L40" s="67"/>
      <c r="M40" s="67"/>
      <c r="N40" s="67"/>
      <c r="O40" s="67"/>
      <c r="P40" s="67"/>
      <c r="Q40" s="67"/>
    </row>
    <row r="41" spans="1:17" ht="36" x14ac:dyDescent="0.25">
      <c r="A41" s="67" t="s">
        <v>2369</v>
      </c>
      <c r="B41" s="67" t="s">
        <v>1626</v>
      </c>
      <c r="C41" s="67" t="s">
        <v>1004</v>
      </c>
      <c r="D41" s="247" t="s">
        <v>2478</v>
      </c>
      <c r="E41" s="67" t="s">
        <v>2389</v>
      </c>
      <c r="F41" s="490">
        <v>82.59</v>
      </c>
      <c r="G41" s="67"/>
      <c r="H41" s="67"/>
      <c r="I41" s="67"/>
      <c r="J41" s="67" t="s">
        <v>2409</v>
      </c>
      <c r="K41" s="67" t="s">
        <v>2408</v>
      </c>
      <c r="L41" s="67"/>
      <c r="M41" s="67"/>
      <c r="N41" s="67"/>
      <c r="O41" s="67"/>
      <c r="P41" s="67"/>
      <c r="Q41" s="67"/>
    </row>
    <row r="42" spans="1:17" ht="36" x14ac:dyDescent="0.25">
      <c r="A42" s="67" t="s">
        <v>2369</v>
      </c>
      <c r="B42" s="67" t="s">
        <v>1626</v>
      </c>
      <c r="C42" s="67" t="s">
        <v>1004</v>
      </c>
      <c r="D42" s="247" t="s">
        <v>2479</v>
      </c>
      <c r="E42" s="67" t="s">
        <v>2389</v>
      </c>
      <c r="F42" s="490">
        <v>41.29</v>
      </c>
      <c r="G42" s="67"/>
      <c r="H42" s="67"/>
      <c r="I42" s="67"/>
      <c r="J42" s="67" t="s">
        <v>2409</v>
      </c>
      <c r="K42" s="67" t="s">
        <v>2408</v>
      </c>
      <c r="L42" s="67"/>
      <c r="M42" s="67"/>
      <c r="N42" s="67"/>
      <c r="O42" s="67"/>
      <c r="P42" s="67"/>
      <c r="Q42" s="67"/>
    </row>
    <row r="43" spans="1:17" ht="36" x14ac:dyDescent="0.25">
      <c r="A43" s="67" t="s">
        <v>2369</v>
      </c>
      <c r="B43" s="67" t="s">
        <v>1626</v>
      </c>
      <c r="C43" s="67" t="s">
        <v>1004</v>
      </c>
      <c r="D43" s="247" t="s">
        <v>2480</v>
      </c>
      <c r="E43" s="67" t="s">
        <v>2389</v>
      </c>
      <c r="F43" s="490">
        <v>239</v>
      </c>
      <c r="G43" s="67"/>
      <c r="H43" s="67"/>
      <c r="I43" s="67"/>
      <c r="J43" s="67" t="s">
        <v>2409</v>
      </c>
      <c r="K43" s="67" t="s">
        <v>2408</v>
      </c>
      <c r="L43" s="67"/>
      <c r="M43" s="67"/>
      <c r="N43" s="67"/>
      <c r="O43" s="67"/>
      <c r="P43" s="67"/>
      <c r="Q43" s="67"/>
    </row>
    <row r="44" spans="1:17" ht="36" x14ac:dyDescent="0.25">
      <c r="A44" s="67" t="s">
        <v>2369</v>
      </c>
      <c r="B44" s="67" t="s">
        <v>1626</v>
      </c>
      <c r="C44" s="67" t="s">
        <v>1004</v>
      </c>
      <c r="D44" s="247" t="s">
        <v>2481</v>
      </c>
      <c r="E44" s="67" t="s">
        <v>2402</v>
      </c>
      <c r="F44" s="490">
        <v>696.33</v>
      </c>
      <c r="G44" s="67"/>
      <c r="H44" s="67"/>
      <c r="I44" s="67"/>
      <c r="J44" s="67" t="s">
        <v>2409</v>
      </c>
      <c r="K44" s="67" t="s">
        <v>2408</v>
      </c>
      <c r="L44" s="67"/>
      <c r="M44" s="67"/>
      <c r="N44" s="67"/>
      <c r="O44" s="67"/>
      <c r="P44" s="67"/>
      <c r="Q44" s="67"/>
    </row>
    <row r="45" spans="1:17" ht="36" x14ac:dyDescent="0.25">
      <c r="A45" s="67" t="s">
        <v>2369</v>
      </c>
      <c r="B45" s="67" t="s">
        <v>1626</v>
      </c>
      <c r="C45" s="67" t="s">
        <v>1004</v>
      </c>
      <c r="D45" s="247" t="s">
        <v>2482</v>
      </c>
      <c r="E45" s="67" t="s">
        <v>2403</v>
      </c>
      <c r="F45" s="490">
        <v>3782</v>
      </c>
      <c r="G45" s="67"/>
      <c r="H45" s="67"/>
      <c r="I45" s="67"/>
      <c r="J45" s="67" t="s">
        <v>2409</v>
      </c>
      <c r="K45" s="67" t="s">
        <v>2408</v>
      </c>
      <c r="L45" s="67"/>
      <c r="M45" s="67"/>
      <c r="N45" s="67"/>
      <c r="O45" s="67"/>
      <c r="P45" s="67"/>
      <c r="Q45" s="67"/>
    </row>
    <row r="46" spans="1:17" ht="36" x14ac:dyDescent="0.25">
      <c r="A46" s="67" t="s">
        <v>2369</v>
      </c>
      <c r="B46" s="67" t="s">
        <v>1626</v>
      </c>
      <c r="C46" s="67" t="s">
        <v>1004</v>
      </c>
      <c r="D46" s="247" t="s">
        <v>2483</v>
      </c>
      <c r="E46" s="67" t="s">
        <v>2404</v>
      </c>
      <c r="F46" s="490">
        <v>2438</v>
      </c>
      <c r="G46" s="67"/>
      <c r="H46" s="67"/>
      <c r="I46" s="67"/>
      <c r="J46" s="67" t="s">
        <v>2409</v>
      </c>
      <c r="K46" s="67" t="s">
        <v>2408</v>
      </c>
      <c r="L46" s="67"/>
      <c r="M46" s="67"/>
      <c r="N46" s="67"/>
      <c r="O46" s="67"/>
      <c r="P46" s="67"/>
      <c r="Q46" s="67"/>
    </row>
    <row r="47" spans="1:17" ht="36" x14ac:dyDescent="0.25">
      <c r="A47" s="67" t="s">
        <v>2369</v>
      </c>
      <c r="B47" s="67" t="s">
        <v>1626</v>
      </c>
      <c r="C47" s="67" t="s">
        <v>1004</v>
      </c>
      <c r="D47" s="247" t="s">
        <v>2484</v>
      </c>
      <c r="E47" s="67" t="s">
        <v>2405</v>
      </c>
      <c r="F47" s="490">
        <v>773.7</v>
      </c>
      <c r="G47" s="67"/>
      <c r="H47" s="67"/>
      <c r="I47" s="67"/>
      <c r="J47" s="67" t="s">
        <v>2409</v>
      </c>
      <c r="K47" s="67" t="s">
        <v>2408</v>
      </c>
      <c r="L47" s="67"/>
      <c r="M47" s="67"/>
      <c r="N47" s="67"/>
      <c r="O47" s="67"/>
      <c r="P47" s="67"/>
      <c r="Q47" s="67"/>
    </row>
    <row r="48" spans="1:17" ht="36" x14ac:dyDescent="0.25">
      <c r="A48" s="67" t="s">
        <v>2369</v>
      </c>
      <c r="B48" s="67" t="s">
        <v>1626</v>
      </c>
      <c r="C48" s="67" t="s">
        <v>1004</v>
      </c>
      <c r="D48" s="247" t="s">
        <v>2485</v>
      </c>
      <c r="E48" s="67" t="s">
        <v>2406</v>
      </c>
      <c r="F48" s="490">
        <v>620</v>
      </c>
      <c r="G48" s="67"/>
      <c r="H48" s="67"/>
      <c r="I48" s="67"/>
      <c r="J48" s="67" t="s">
        <v>2409</v>
      </c>
      <c r="K48" s="67" t="s">
        <v>2408</v>
      </c>
      <c r="L48" s="67"/>
      <c r="M48" s="67"/>
      <c r="N48" s="67"/>
      <c r="O48" s="67"/>
      <c r="P48" s="67"/>
      <c r="Q48" s="67"/>
    </row>
    <row r="49" spans="1:17" ht="36" x14ac:dyDescent="0.25">
      <c r="A49" s="67" t="s">
        <v>2369</v>
      </c>
      <c r="B49" s="67" t="s">
        <v>1626</v>
      </c>
      <c r="C49" s="67" t="s">
        <v>1004</v>
      </c>
      <c r="D49" s="247" t="s">
        <v>2486</v>
      </c>
      <c r="E49" s="67" t="s">
        <v>2407</v>
      </c>
      <c r="F49" s="490">
        <v>460</v>
      </c>
      <c r="G49" s="67"/>
      <c r="H49" s="67"/>
      <c r="I49" s="67"/>
      <c r="J49" s="67" t="s">
        <v>2409</v>
      </c>
      <c r="K49" s="67" t="s">
        <v>2408</v>
      </c>
      <c r="L49" s="67"/>
      <c r="M49" s="67"/>
      <c r="N49" s="67"/>
      <c r="O49" s="67"/>
      <c r="P49" s="67"/>
      <c r="Q49" s="67"/>
    </row>
    <row r="50" spans="1:17" ht="15.75" x14ac:dyDescent="0.25">
      <c r="A50" s="310" t="s">
        <v>2496</v>
      </c>
      <c r="B50" s="309"/>
      <c r="C50" s="309"/>
      <c r="D50" s="309"/>
      <c r="E50" s="309"/>
      <c r="F50" s="475">
        <f>SUM(F3:F49)</f>
        <v>159704.24999999997</v>
      </c>
      <c r="G50" s="309"/>
      <c r="H50" s="309"/>
      <c r="I50" s="309"/>
      <c r="J50" s="309"/>
      <c r="K50" s="309"/>
      <c r="L50" s="309"/>
      <c r="M50" s="309"/>
      <c r="N50" s="309"/>
      <c r="O50" s="309"/>
      <c r="P50" s="309"/>
      <c r="Q50" s="309"/>
    </row>
  </sheetData>
  <mergeCells count="2">
    <mergeCell ref="A1:F1"/>
    <mergeCell ref="N1:Q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workbookViewId="0">
      <selection activeCell="L12" sqref="L12"/>
    </sheetView>
  </sheetViews>
  <sheetFormatPr defaultRowHeight="15" x14ac:dyDescent="0.25"/>
  <cols>
    <col min="2" max="2" width="8.140625" customWidth="1"/>
    <col min="3" max="3" width="6.140625" customWidth="1"/>
    <col min="4" max="4" width="5.42578125" customWidth="1"/>
    <col min="6" max="6" width="10.85546875" customWidth="1"/>
    <col min="8" max="8" width="5" customWidth="1"/>
    <col min="9" max="9" width="4.28515625" customWidth="1"/>
    <col min="10" max="10" width="4.85546875" customWidth="1"/>
    <col min="11" max="11" width="14.85546875" customWidth="1"/>
    <col min="12" max="12" width="6.5703125" customWidth="1"/>
    <col min="13" max="13" width="6.42578125" customWidth="1"/>
    <col min="14" max="14" width="6.85546875" customWidth="1"/>
    <col min="15" max="15" width="5.5703125" customWidth="1"/>
  </cols>
  <sheetData>
    <row r="1" spans="1:17" ht="56.25" customHeight="1" x14ac:dyDescent="0.25">
      <c r="A1" s="495" t="s">
        <v>2536</v>
      </c>
      <c r="B1" s="503"/>
      <c r="C1" s="503"/>
      <c r="D1" s="503"/>
      <c r="E1" s="503"/>
      <c r="F1" s="119"/>
      <c r="G1" s="119"/>
      <c r="H1" s="119"/>
      <c r="I1" s="119"/>
      <c r="J1" s="119"/>
      <c r="K1" s="119"/>
      <c r="L1" s="507" t="s">
        <v>2531</v>
      </c>
      <c r="M1" s="508"/>
      <c r="N1" s="508"/>
      <c r="O1" s="508"/>
      <c r="P1" s="508"/>
      <c r="Q1" s="508"/>
    </row>
    <row r="2" spans="1:17" ht="36" x14ac:dyDescent="0.25">
      <c r="A2" s="174" t="s">
        <v>1093</v>
      </c>
      <c r="B2" s="68" t="s">
        <v>383</v>
      </c>
      <c r="C2" s="122" t="s">
        <v>2493</v>
      </c>
      <c r="D2" s="362" t="s">
        <v>385</v>
      </c>
      <c r="E2" s="68" t="s">
        <v>386</v>
      </c>
      <c r="F2" s="69" t="s">
        <v>387</v>
      </c>
      <c r="G2" s="70" t="s">
        <v>410</v>
      </c>
      <c r="H2" s="68" t="s">
        <v>388</v>
      </c>
      <c r="I2" s="68" t="s">
        <v>389</v>
      </c>
      <c r="J2" s="68" t="s">
        <v>390</v>
      </c>
      <c r="K2" s="68" t="s">
        <v>1</v>
      </c>
      <c r="L2" s="68" t="s">
        <v>391</v>
      </c>
      <c r="M2" s="70" t="s">
        <v>392</v>
      </c>
      <c r="N2" s="68" t="s">
        <v>393</v>
      </c>
      <c r="O2" s="68" t="s">
        <v>394</v>
      </c>
      <c r="P2" s="68" t="s">
        <v>395</v>
      </c>
      <c r="Q2" s="68" t="s">
        <v>396</v>
      </c>
    </row>
    <row r="3" spans="1:17" ht="48" x14ac:dyDescent="0.25">
      <c r="A3" s="268" t="s">
        <v>2537</v>
      </c>
      <c r="B3" s="252"/>
      <c r="C3" s="367" t="s">
        <v>1004</v>
      </c>
      <c r="D3" s="368"/>
      <c r="E3" s="71" t="s">
        <v>2538</v>
      </c>
      <c r="F3" s="73">
        <v>1950</v>
      </c>
      <c r="G3" s="255">
        <v>2015</v>
      </c>
      <c r="H3" s="366"/>
      <c r="I3" s="252"/>
      <c r="J3" s="252"/>
      <c r="K3" s="253" t="s">
        <v>2540</v>
      </c>
      <c r="L3" s="252"/>
      <c r="M3" s="365"/>
      <c r="N3" s="252"/>
      <c r="O3" s="252"/>
      <c r="P3" s="252"/>
      <c r="Q3" s="252"/>
    </row>
    <row r="4" spans="1:17" ht="48" x14ac:dyDescent="0.25">
      <c r="A4" s="268" t="s">
        <v>2537</v>
      </c>
      <c r="B4" s="268"/>
      <c r="C4" s="266" t="s">
        <v>1004</v>
      </c>
      <c r="D4" s="110"/>
      <c r="E4" s="71" t="s">
        <v>2538</v>
      </c>
      <c r="F4" s="180">
        <v>1950</v>
      </c>
      <c r="G4" s="255">
        <v>2015</v>
      </c>
      <c r="H4" s="250"/>
      <c r="I4" s="268"/>
      <c r="J4" s="268"/>
      <c r="K4" s="253" t="s">
        <v>2540</v>
      </c>
      <c r="L4" s="268"/>
      <c r="M4" s="268"/>
      <c r="N4" s="268"/>
      <c r="O4" s="268"/>
      <c r="P4" s="268"/>
      <c r="Q4" s="291"/>
    </row>
    <row r="5" spans="1:17" ht="48" x14ac:dyDescent="0.25">
      <c r="A5" s="268" t="s">
        <v>2537</v>
      </c>
      <c r="B5" s="67"/>
      <c r="C5" s="67" t="s">
        <v>1004</v>
      </c>
      <c r="D5" s="301"/>
      <c r="E5" s="129" t="s">
        <v>2539</v>
      </c>
      <c r="F5" s="180">
        <v>1550</v>
      </c>
      <c r="G5" s="255">
        <v>2015</v>
      </c>
      <c r="H5" s="168"/>
      <c r="I5" s="67"/>
      <c r="J5" s="67"/>
      <c r="K5" s="253" t="s">
        <v>2540</v>
      </c>
      <c r="L5" s="100"/>
      <c r="M5" s="67"/>
      <c r="N5" s="67"/>
      <c r="O5" s="67"/>
      <c r="P5" s="67"/>
      <c r="Q5" s="67"/>
    </row>
    <row r="6" spans="1:17" ht="15.75" x14ac:dyDescent="0.25">
      <c r="A6" s="316" t="s">
        <v>2496</v>
      </c>
      <c r="B6" s="314"/>
      <c r="C6" s="314"/>
      <c r="D6" s="314"/>
      <c r="E6" s="314"/>
      <c r="F6" s="303">
        <f>SUM(F3:F5)</f>
        <v>5450</v>
      </c>
      <c r="G6" s="314"/>
      <c r="H6" s="314"/>
      <c r="I6" s="314"/>
      <c r="J6" s="314"/>
      <c r="K6" s="314"/>
      <c r="L6" s="314"/>
      <c r="M6" s="314"/>
      <c r="N6" s="314"/>
      <c r="O6" s="314"/>
      <c r="P6" s="314"/>
      <c r="Q6" s="314"/>
    </row>
  </sheetData>
  <mergeCells count="2">
    <mergeCell ref="A1:E1"/>
    <mergeCell ref="L1:Q1"/>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topLeftCell="A31" zoomScaleNormal="100" workbookViewId="0">
      <selection activeCell="F49" sqref="F49"/>
    </sheetView>
  </sheetViews>
  <sheetFormatPr defaultRowHeight="12" x14ac:dyDescent="0.2"/>
  <cols>
    <col min="1" max="1" width="9.140625" style="85"/>
    <col min="2" max="2" width="11.140625" style="85" customWidth="1"/>
    <col min="3" max="3" width="9.140625" style="85"/>
    <col min="4" max="4" width="15.42578125" style="119" customWidth="1"/>
    <col min="5" max="5" width="30.140625" style="85" customWidth="1"/>
    <col min="6" max="6" width="17.28515625" style="119" customWidth="1"/>
    <col min="7" max="7" width="40.42578125" style="85" customWidth="1"/>
    <col min="8" max="16384" width="9.140625" style="85"/>
  </cols>
  <sheetData>
    <row r="1" spans="1:13" ht="15.75" x14ac:dyDescent="0.2">
      <c r="A1" s="495" t="s">
        <v>2605</v>
      </c>
      <c r="B1" s="495"/>
      <c r="C1" s="495"/>
      <c r="D1" s="495"/>
      <c r="E1" s="495"/>
      <c r="G1" s="119"/>
      <c r="H1" s="371"/>
      <c r="I1" s="371"/>
      <c r="J1" s="371"/>
      <c r="K1" s="371"/>
      <c r="L1" s="371"/>
      <c r="M1" s="371"/>
    </row>
    <row r="2" spans="1:13" ht="24" x14ac:dyDescent="0.2">
      <c r="A2" s="174" t="s">
        <v>1093</v>
      </c>
      <c r="B2" s="68" t="s">
        <v>2603</v>
      </c>
      <c r="C2" s="68" t="s">
        <v>2493</v>
      </c>
      <c r="D2" s="298" t="s">
        <v>2570</v>
      </c>
      <c r="E2" s="68" t="s">
        <v>2604</v>
      </c>
      <c r="F2" s="69" t="s">
        <v>387</v>
      </c>
      <c r="G2" s="68" t="s">
        <v>1</v>
      </c>
      <c r="H2" s="84"/>
      <c r="I2" s="84"/>
      <c r="J2" s="84"/>
      <c r="K2" s="84"/>
      <c r="L2" s="84"/>
      <c r="M2" s="84"/>
    </row>
    <row r="3" spans="1:13" ht="24" x14ac:dyDescent="0.2">
      <c r="A3" s="67" t="s">
        <v>2571</v>
      </c>
      <c r="B3" s="286" t="s">
        <v>2573</v>
      </c>
      <c r="C3" s="71" t="s">
        <v>1004</v>
      </c>
      <c r="D3" s="370">
        <v>2</v>
      </c>
      <c r="E3" s="369" t="s">
        <v>2541</v>
      </c>
      <c r="F3" s="370">
        <v>147.6</v>
      </c>
      <c r="G3" s="71" t="s">
        <v>2572</v>
      </c>
    </row>
    <row r="4" spans="1:13" ht="24" x14ac:dyDescent="0.2">
      <c r="A4" s="67" t="s">
        <v>2571</v>
      </c>
      <c r="B4" s="286" t="s">
        <v>2574</v>
      </c>
      <c r="C4" s="67" t="s">
        <v>1004</v>
      </c>
      <c r="D4" s="370">
        <v>10</v>
      </c>
      <c r="E4" s="369" t="s">
        <v>2542</v>
      </c>
      <c r="F4" s="370">
        <v>824.6</v>
      </c>
      <c r="G4" s="71" t="s">
        <v>2572</v>
      </c>
    </row>
    <row r="5" spans="1:13" ht="24" x14ac:dyDescent="0.2">
      <c r="A5" s="67" t="s">
        <v>2571</v>
      </c>
      <c r="B5" s="286" t="s">
        <v>2575</v>
      </c>
      <c r="C5" s="67" t="s">
        <v>1004</v>
      </c>
      <c r="D5" s="370">
        <v>1</v>
      </c>
      <c r="E5" s="369" t="s">
        <v>2543</v>
      </c>
      <c r="F5" s="370">
        <v>79.11</v>
      </c>
      <c r="G5" s="71" t="s">
        <v>2572</v>
      </c>
    </row>
    <row r="6" spans="1:13" ht="24" x14ac:dyDescent="0.2">
      <c r="A6" s="67" t="s">
        <v>2571</v>
      </c>
      <c r="B6" s="286" t="s">
        <v>2576</v>
      </c>
      <c r="C6" s="67" t="s">
        <v>1004</v>
      </c>
      <c r="D6" s="370">
        <v>2</v>
      </c>
      <c r="E6" s="369" t="s">
        <v>2544</v>
      </c>
      <c r="F6" s="370">
        <v>147.32</v>
      </c>
      <c r="G6" s="71" t="s">
        <v>2572</v>
      </c>
    </row>
    <row r="7" spans="1:13" ht="24" x14ac:dyDescent="0.2">
      <c r="A7" s="67" t="s">
        <v>2571</v>
      </c>
      <c r="B7" s="286" t="s">
        <v>2577</v>
      </c>
      <c r="C7" s="67" t="s">
        <v>1004</v>
      </c>
      <c r="D7" s="370">
        <v>3</v>
      </c>
      <c r="E7" s="369" t="s">
        <v>2545</v>
      </c>
      <c r="F7" s="370">
        <v>405.12</v>
      </c>
      <c r="G7" s="71" t="s">
        <v>2572</v>
      </c>
    </row>
    <row r="8" spans="1:13" ht="24" x14ac:dyDescent="0.2">
      <c r="A8" s="67" t="s">
        <v>2571</v>
      </c>
      <c r="B8" s="286" t="s">
        <v>2578</v>
      </c>
      <c r="C8" s="67" t="s">
        <v>1004</v>
      </c>
      <c r="D8" s="370">
        <v>3</v>
      </c>
      <c r="E8" s="369" t="s">
        <v>2546</v>
      </c>
      <c r="F8" s="370">
        <v>307.86</v>
      </c>
      <c r="G8" s="71" t="s">
        <v>2572</v>
      </c>
    </row>
    <row r="9" spans="1:13" ht="24" x14ac:dyDescent="0.2">
      <c r="A9" s="67" t="s">
        <v>2571</v>
      </c>
      <c r="B9" s="286" t="s">
        <v>2579</v>
      </c>
      <c r="C9" s="67" t="s">
        <v>1004</v>
      </c>
      <c r="D9" s="370">
        <v>9</v>
      </c>
      <c r="E9" s="369" t="s">
        <v>2547</v>
      </c>
      <c r="F9" s="370">
        <v>677.61</v>
      </c>
      <c r="G9" s="71" t="s">
        <v>2572</v>
      </c>
    </row>
    <row r="10" spans="1:13" ht="24" x14ac:dyDescent="0.2">
      <c r="A10" s="67" t="s">
        <v>2571</v>
      </c>
      <c r="B10" s="286" t="s">
        <v>2580</v>
      </c>
      <c r="C10" s="67" t="s">
        <v>1004</v>
      </c>
      <c r="D10" s="370">
        <v>15</v>
      </c>
      <c r="E10" s="369" t="s">
        <v>2548</v>
      </c>
      <c r="F10" s="370">
        <v>1096.5</v>
      </c>
      <c r="G10" s="71" t="s">
        <v>2572</v>
      </c>
    </row>
    <row r="11" spans="1:13" ht="24" x14ac:dyDescent="0.2">
      <c r="A11" s="67" t="s">
        <v>2571</v>
      </c>
      <c r="B11" s="286" t="s">
        <v>2581</v>
      </c>
      <c r="C11" s="67" t="s">
        <v>1004</v>
      </c>
      <c r="D11" s="370">
        <v>2</v>
      </c>
      <c r="E11" s="369" t="s">
        <v>2549</v>
      </c>
      <c r="F11" s="370">
        <v>175.44</v>
      </c>
      <c r="G11" s="71" t="s">
        <v>2572</v>
      </c>
    </row>
    <row r="12" spans="1:13" ht="24" x14ac:dyDescent="0.2">
      <c r="A12" s="67" t="s">
        <v>2571</v>
      </c>
      <c r="B12" s="286" t="s">
        <v>2582</v>
      </c>
      <c r="C12" s="67" t="s">
        <v>1004</v>
      </c>
      <c r="D12" s="370">
        <v>2</v>
      </c>
      <c r="E12" s="369" t="s">
        <v>2550</v>
      </c>
      <c r="F12" s="370">
        <v>262.8</v>
      </c>
      <c r="G12" s="71" t="s">
        <v>2572</v>
      </c>
    </row>
    <row r="13" spans="1:13" ht="24" x14ac:dyDescent="0.2">
      <c r="A13" s="67" t="s">
        <v>2571</v>
      </c>
      <c r="B13" s="286" t="s">
        <v>2583</v>
      </c>
      <c r="C13" s="67" t="s">
        <v>1004</v>
      </c>
      <c r="D13" s="370">
        <v>6</v>
      </c>
      <c r="E13" s="369" t="s">
        <v>2551</v>
      </c>
      <c r="F13" s="370">
        <v>714.96</v>
      </c>
      <c r="G13" s="71" t="s">
        <v>2572</v>
      </c>
    </row>
    <row r="14" spans="1:13" ht="24" x14ac:dyDescent="0.2">
      <c r="A14" s="67" t="s">
        <v>2571</v>
      </c>
      <c r="B14" s="286" t="s">
        <v>2584</v>
      </c>
      <c r="C14" s="67" t="s">
        <v>1004</v>
      </c>
      <c r="D14" s="370">
        <v>2</v>
      </c>
      <c r="E14" s="369" t="s">
        <v>2552</v>
      </c>
      <c r="F14" s="370">
        <v>577.99</v>
      </c>
      <c r="G14" s="71" t="s">
        <v>2572</v>
      </c>
    </row>
    <row r="15" spans="1:13" ht="24" x14ac:dyDescent="0.2">
      <c r="A15" s="67" t="s">
        <v>2571</v>
      </c>
      <c r="B15" s="286" t="s">
        <v>2585</v>
      </c>
      <c r="C15" s="67" t="s">
        <v>1004</v>
      </c>
      <c r="D15" s="370">
        <v>16</v>
      </c>
      <c r="E15" s="369" t="s">
        <v>2553</v>
      </c>
      <c r="F15" s="370">
        <v>1403.52</v>
      </c>
      <c r="G15" s="71" t="s">
        <v>2572</v>
      </c>
    </row>
    <row r="16" spans="1:13" ht="24" x14ac:dyDescent="0.2">
      <c r="A16" s="67" t="s">
        <v>2571</v>
      </c>
      <c r="B16" s="286" t="s">
        <v>2586</v>
      </c>
      <c r="C16" s="67" t="s">
        <v>1004</v>
      </c>
      <c r="D16" s="370">
        <v>3</v>
      </c>
      <c r="E16" s="369" t="s">
        <v>2549</v>
      </c>
      <c r="F16" s="370">
        <v>489.6</v>
      </c>
      <c r="G16" s="71" t="s">
        <v>2572</v>
      </c>
    </row>
    <row r="17" spans="1:7" ht="24" x14ac:dyDescent="0.2">
      <c r="A17" s="67" t="s">
        <v>2571</v>
      </c>
      <c r="B17" s="286" t="s">
        <v>2587</v>
      </c>
      <c r="C17" s="67" t="s">
        <v>1004</v>
      </c>
      <c r="D17" s="370">
        <v>2</v>
      </c>
      <c r="E17" s="369" t="s">
        <v>2554</v>
      </c>
      <c r="F17" s="370">
        <v>175.44</v>
      </c>
      <c r="G17" s="71" t="s">
        <v>2572</v>
      </c>
    </row>
    <row r="18" spans="1:7" ht="24" x14ac:dyDescent="0.2">
      <c r="A18" s="67" t="s">
        <v>2571</v>
      </c>
      <c r="B18" s="286" t="s">
        <v>2588</v>
      </c>
      <c r="C18" s="67" t="s">
        <v>1004</v>
      </c>
      <c r="D18" s="370">
        <v>6</v>
      </c>
      <c r="E18" s="369" t="s">
        <v>2555</v>
      </c>
      <c r="F18" s="370">
        <v>526.32000000000005</v>
      </c>
      <c r="G18" s="71" t="s">
        <v>2572</v>
      </c>
    </row>
    <row r="19" spans="1:7" ht="24" x14ac:dyDescent="0.2">
      <c r="A19" s="67" t="s">
        <v>2571</v>
      </c>
      <c r="B19" s="286" t="s">
        <v>2589</v>
      </c>
      <c r="C19" s="67" t="s">
        <v>1004</v>
      </c>
      <c r="D19" s="370">
        <v>10</v>
      </c>
      <c r="E19" s="369" t="s">
        <v>2556</v>
      </c>
      <c r="F19" s="370">
        <v>166.8</v>
      </c>
      <c r="G19" s="71" t="s">
        <v>2572</v>
      </c>
    </row>
    <row r="20" spans="1:7" ht="24" x14ac:dyDescent="0.2">
      <c r="A20" s="67" t="s">
        <v>2571</v>
      </c>
      <c r="B20" s="286" t="s">
        <v>2590</v>
      </c>
      <c r="C20" s="67" t="s">
        <v>1004</v>
      </c>
      <c r="D20" s="370">
        <v>12</v>
      </c>
      <c r="E20" s="369" t="s">
        <v>2557</v>
      </c>
      <c r="F20" s="370">
        <v>1052.6400000000001</v>
      </c>
      <c r="G20" s="71" t="s">
        <v>2572</v>
      </c>
    </row>
    <row r="21" spans="1:7" ht="36" x14ac:dyDescent="0.2">
      <c r="A21" s="67" t="s">
        <v>2571</v>
      </c>
      <c r="B21" s="286" t="s">
        <v>2591</v>
      </c>
      <c r="C21" s="67" t="s">
        <v>1004</v>
      </c>
      <c r="D21" s="370">
        <v>2</v>
      </c>
      <c r="E21" s="369" t="s">
        <v>2558</v>
      </c>
      <c r="F21" s="370">
        <v>157.19999999999999</v>
      </c>
      <c r="G21" s="71" t="s">
        <v>2572</v>
      </c>
    </row>
    <row r="22" spans="1:7" ht="24" x14ac:dyDescent="0.2">
      <c r="A22" s="67" t="s">
        <v>2571</v>
      </c>
      <c r="B22" s="286" t="s">
        <v>2592</v>
      </c>
      <c r="C22" s="67" t="s">
        <v>1004</v>
      </c>
      <c r="D22" s="370">
        <v>1</v>
      </c>
      <c r="E22" s="369" t="s">
        <v>2559</v>
      </c>
      <c r="F22" s="370">
        <v>59.64</v>
      </c>
      <c r="G22" s="71" t="s">
        <v>2572</v>
      </c>
    </row>
    <row r="23" spans="1:7" ht="24" x14ac:dyDescent="0.2">
      <c r="A23" s="67" t="s">
        <v>2571</v>
      </c>
      <c r="B23" s="286" t="s">
        <v>2593</v>
      </c>
      <c r="C23" s="67" t="s">
        <v>1004</v>
      </c>
      <c r="D23" s="370">
        <v>3</v>
      </c>
      <c r="E23" s="369" t="s">
        <v>2560</v>
      </c>
      <c r="F23" s="370">
        <v>178.92</v>
      </c>
      <c r="G23" s="71" t="s">
        <v>2572</v>
      </c>
    </row>
    <row r="24" spans="1:7" ht="24" x14ac:dyDescent="0.2">
      <c r="A24" s="67" t="s">
        <v>2571</v>
      </c>
      <c r="B24" s="286" t="s">
        <v>2594</v>
      </c>
      <c r="C24" s="67" t="s">
        <v>1004</v>
      </c>
      <c r="D24" s="370">
        <v>2</v>
      </c>
      <c r="E24" s="369" t="s">
        <v>2561</v>
      </c>
      <c r="F24" s="370">
        <v>960</v>
      </c>
      <c r="G24" s="71" t="s">
        <v>2572</v>
      </c>
    </row>
    <row r="25" spans="1:7" ht="24" x14ac:dyDescent="0.2">
      <c r="A25" s="67" t="s">
        <v>2571</v>
      </c>
      <c r="B25" s="286" t="s">
        <v>2595</v>
      </c>
      <c r="C25" s="67" t="s">
        <v>1004</v>
      </c>
      <c r="D25" s="370">
        <v>1</v>
      </c>
      <c r="E25" s="369" t="s">
        <v>2562</v>
      </c>
      <c r="F25" s="370">
        <v>72.83</v>
      </c>
      <c r="G25" s="71" t="s">
        <v>2572</v>
      </c>
    </row>
    <row r="26" spans="1:7" ht="24" x14ac:dyDescent="0.2">
      <c r="A26" s="67" t="s">
        <v>2571</v>
      </c>
      <c r="B26" s="286" t="s">
        <v>2596</v>
      </c>
      <c r="C26" s="67" t="s">
        <v>1004</v>
      </c>
      <c r="D26" s="370">
        <v>1</v>
      </c>
      <c r="E26" s="369" t="s">
        <v>2563</v>
      </c>
      <c r="F26" s="370">
        <v>72.83</v>
      </c>
      <c r="G26" s="71" t="s">
        <v>2572</v>
      </c>
    </row>
    <row r="27" spans="1:7" ht="24" x14ac:dyDescent="0.2">
      <c r="A27" s="67" t="s">
        <v>2571</v>
      </c>
      <c r="B27" s="286" t="s">
        <v>2597</v>
      </c>
      <c r="C27" s="67" t="s">
        <v>1004</v>
      </c>
      <c r="D27" s="370">
        <v>1</v>
      </c>
      <c r="E27" s="369" t="s">
        <v>2564</v>
      </c>
      <c r="F27" s="370">
        <v>72.83</v>
      </c>
      <c r="G27" s="71" t="s">
        <v>2572</v>
      </c>
    </row>
    <row r="28" spans="1:7" ht="24" x14ac:dyDescent="0.2">
      <c r="A28" s="67" t="s">
        <v>2571</v>
      </c>
      <c r="B28" s="286" t="s">
        <v>2598</v>
      </c>
      <c r="C28" s="67" t="s">
        <v>1004</v>
      </c>
      <c r="D28" s="370">
        <v>1</v>
      </c>
      <c r="E28" s="369" t="s">
        <v>2565</v>
      </c>
      <c r="F28" s="370">
        <v>72.83</v>
      </c>
      <c r="G28" s="71" t="s">
        <v>2572</v>
      </c>
    </row>
    <row r="29" spans="1:7" ht="24" x14ac:dyDescent="0.2">
      <c r="A29" s="67" t="s">
        <v>2571</v>
      </c>
      <c r="B29" s="286" t="s">
        <v>2599</v>
      </c>
      <c r="C29" s="67" t="s">
        <v>1004</v>
      </c>
      <c r="D29" s="370">
        <v>4</v>
      </c>
      <c r="E29" s="369" t="s">
        <v>2566</v>
      </c>
      <c r="F29" s="370">
        <v>218.96</v>
      </c>
      <c r="G29" s="71" t="s">
        <v>2572</v>
      </c>
    </row>
    <row r="30" spans="1:7" ht="24" x14ac:dyDescent="0.2">
      <c r="A30" s="67" t="s">
        <v>2571</v>
      </c>
      <c r="B30" s="286" t="s">
        <v>2600</v>
      </c>
      <c r="C30" s="67" t="s">
        <v>1004</v>
      </c>
      <c r="D30" s="370">
        <v>4</v>
      </c>
      <c r="E30" s="369" t="s">
        <v>2567</v>
      </c>
      <c r="F30" s="370">
        <v>378.88</v>
      </c>
      <c r="G30" s="71" t="s">
        <v>2572</v>
      </c>
    </row>
    <row r="31" spans="1:7" ht="24" x14ac:dyDescent="0.2">
      <c r="A31" s="67" t="s">
        <v>2571</v>
      </c>
      <c r="B31" s="286" t="s">
        <v>2601</v>
      </c>
      <c r="C31" s="67" t="s">
        <v>1004</v>
      </c>
      <c r="D31" s="370">
        <v>1</v>
      </c>
      <c r="E31" s="369" t="s">
        <v>2568</v>
      </c>
      <c r="F31" s="370">
        <v>72.83</v>
      </c>
      <c r="G31" s="71" t="s">
        <v>2572</v>
      </c>
    </row>
    <row r="32" spans="1:7" ht="24" x14ac:dyDescent="0.2">
      <c r="A32" s="67" t="s">
        <v>2571</v>
      </c>
      <c r="B32" s="286" t="s">
        <v>2602</v>
      </c>
      <c r="C32" s="67" t="s">
        <v>1004</v>
      </c>
      <c r="D32" s="370">
        <v>1</v>
      </c>
      <c r="E32" s="369" t="s">
        <v>2569</v>
      </c>
      <c r="F32" s="370">
        <v>196.38</v>
      </c>
      <c r="G32" s="71" t="s">
        <v>2572</v>
      </c>
    </row>
    <row r="33" spans="1:7" ht="24" x14ac:dyDescent="0.2">
      <c r="A33" s="67" t="s">
        <v>2571</v>
      </c>
      <c r="B33" s="286" t="s">
        <v>2613</v>
      </c>
      <c r="C33" s="67" t="s">
        <v>1004</v>
      </c>
      <c r="D33" s="370">
        <v>10</v>
      </c>
      <c r="E33" s="369" t="s">
        <v>2620</v>
      </c>
      <c r="F33" s="370">
        <v>1357.8</v>
      </c>
      <c r="G33" s="71" t="s">
        <v>2572</v>
      </c>
    </row>
    <row r="34" spans="1:7" ht="24" x14ac:dyDescent="0.2">
      <c r="A34" s="67" t="s">
        <v>2571</v>
      </c>
      <c r="B34" s="286" t="s">
        <v>2614</v>
      </c>
      <c r="C34" s="67" t="s">
        <v>1004</v>
      </c>
      <c r="D34" s="370">
        <v>1</v>
      </c>
      <c r="E34" s="369" t="s">
        <v>2621</v>
      </c>
      <c r="F34" s="370">
        <v>135.78</v>
      </c>
      <c r="G34" s="71" t="s">
        <v>2572</v>
      </c>
    </row>
    <row r="35" spans="1:7" ht="24" x14ac:dyDescent="0.2">
      <c r="A35" s="67" t="s">
        <v>2571</v>
      </c>
      <c r="B35" s="286" t="s">
        <v>2615</v>
      </c>
      <c r="C35" s="67" t="s">
        <v>1004</v>
      </c>
      <c r="D35" s="370">
        <v>4</v>
      </c>
      <c r="E35" s="369" t="s">
        <v>2548</v>
      </c>
      <c r="F35" s="370">
        <v>362.58</v>
      </c>
      <c r="G35" s="71" t="s">
        <v>2572</v>
      </c>
    </row>
    <row r="36" spans="1:7" ht="24" x14ac:dyDescent="0.2">
      <c r="A36" s="67" t="s">
        <v>2571</v>
      </c>
      <c r="B36" s="286" t="s">
        <v>2616</v>
      </c>
      <c r="C36" s="67" t="s">
        <v>1004</v>
      </c>
      <c r="D36" s="370">
        <v>5</v>
      </c>
      <c r="E36" s="369" t="s">
        <v>2622</v>
      </c>
      <c r="F36" s="370">
        <v>130</v>
      </c>
      <c r="G36" s="71" t="s">
        <v>2572</v>
      </c>
    </row>
    <row r="37" spans="1:7" ht="24" x14ac:dyDescent="0.2">
      <c r="A37" s="67" t="s">
        <v>2571</v>
      </c>
      <c r="B37" s="286" t="s">
        <v>2617</v>
      </c>
      <c r="C37" s="67" t="s">
        <v>1004</v>
      </c>
      <c r="D37" s="370">
        <v>16</v>
      </c>
      <c r="E37" s="369" t="s">
        <v>2550</v>
      </c>
      <c r="F37" s="370">
        <v>2172.48</v>
      </c>
      <c r="G37" s="71" t="s">
        <v>2572</v>
      </c>
    </row>
    <row r="38" spans="1:7" ht="24" x14ac:dyDescent="0.2">
      <c r="A38" s="67" t="s">
        <v>2571</v>
      </c>
      <c r="B38" s="286" t="s">
        <v>2618</v>
      </c>
      <c r="C38" s="67" t="s">
        <v>1004</v>
      </c>
      <c r="D38" s="370">
        <v>2</v>
      </c>
      <c r="E38" s="369" t="s">
        <v>2551</v>
      </c>
      <c r="F38" s="370">
        <v>246.26</v>
      </c>
      <c r="G38" s="71" t="s">
        <v>2572</v>
      </c>
    </row>
    <row r="39" spans="1:7" ht="24" x14ac:dyDescent="0.2">
      <c r="A39" s="67" t="s">
        <v>2571</v>
      </c>
      <c r="B39" s="286" t="s">
        <v>2619</v>
      </c>
      <c r="C39" s="67" t="s">
        <v>1004</v>
      </c>
      <c r="D39" s="370">
        <v>2</v>
      </c>
      <c r="E39" s="369" t="s">
        <v>2623</v>
      </c>
      <c r="F39" s="370">
        <v>175.44</v>
      </c>
      <c r="G39" s="71" t="s">
        <v>2572</v>
      </c>
    </row>
    <row r="40" spans="1:7" s="372" customFormat="1" ht="15.75" x14ac:dyDescent="0.25">
      <c r="A40" s="357" t="s">
        <v>2496</v>
      </c>
      <c r="B40" s="357"/>
      <c r="C40" s="357"/>
      <c r="D40" s="316"/>
      <c r="E40" s="375"/>
      <c r="F40" s="373">
        <f>SUM(F3:F39)</f>
        <v>16325.699999999997</v>
      </c>
      <c r="G40" s="357"/>
    </row>
    <row r="43" spans="1:7" ht="15" x14ac:dyDescent="0.25">
      <c r="B43" s="520" t="s">
        <v>2606</v>
      </c>
      <c r="C43" s="521"/>
      <c r="D43" s="521"/>
      <c r="E43" s="190"/>
      <c r="F43" s="123"/>
      <c r="G43" s="190"/>
    </row>
    <row r="44" spans="1:7" x14ac:dyDescent="0.2">
      <c r="B44" s="190" t="s">
        <v>2607</v>
      </c>
      <c r="C44" s="190"/>
      <c r="D44" s="123"/>
      <c r="E44" s="190"/>
      <c r="F44" s="123"/>
      <c r="G44" s="190" t="s">
        <v>2612</v>
      </c>
    </row>
    <row r="45" spans="1:7" x14ac:dyDescent="0.2">
      <c r="B45" s="190" t="s">
        <v>2608</v>
      </c>
      <c r="C45" s="190"/>
      <c r="D45" s="123"/>
      <c r="E45" s="190"/>
      <c r="F45" s="123"/>
      <c r="G45" s="190"/>
    </row>
    <row r="46" spans="1:7" x14ac:dyDescent="0.2">
      <c r="B46" s="190" t="s">
        <v>2609</v>
      </c>
      <c r="C46" s="190"/>
      <c r="D46" s="123"/>
      <c r="E46" s="190"/>
      <c r="F46" s="123"/>
      <c r="G46" s="190"/>
    </row>
    <row r="47" spans="1:7" x14ac:dyDescent="0.2">
      <c r="B47" s="190"/>
      <c r="C47" s="190"/>
      <c r="D47" s="123"/>
      <c r="E47" s="190"/>
      <c r="F47" s="123"/>
      <c r="G47" s="190"/>
    </row>
    <row r="48" spans="1:7" ht="15" x14ac:dyDescent="0.25">
      <c r="B48" s="190"/>
      <c r="C48" s="190"/>
      <c r="D48" s="522" t="s">
        <v>2610</v>
      </c>
      <c r="E48" s="521"/>
      <c r="F48" s="123"/>
      <c r="G48" s="190"/>
    </row>
    <row r="49" spans="2:7" ht="15" x14ac:dyDescent="0.25">
      <c r="B49" s="190"/>
      <c r="C49" s="190"/>
      <c r="D49" s="522" t="s">
        <v>2611</v>
      </c>
      <c r="E49" s="521"/>
      <c r="F49" s="123"/>
      <c r="G49" s="190"/>
    </row>
  </sheetData>
  <mergeCells count="4">
    <mergeCell ref="A1:E1"/>
    <mergeCell ref="B43:D43"/>
    <mergeCell ref="D48:E48"/>
    <mergeCell ref="D49:E49"/>
  </mergeCells>
  <pageMargins left="0.7" right="0.7" top="0.75" bottom="0.75" header="0.3" footer="0.3"/>
  <pageSetup scale="9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Normal="100" workbookViewId="0">
      <selection activeCell="F15" sqref="F15"/>
    </sheetView>
  </sheetViews>
  <sheetFormatPr defaultRowHeight="15" x14ac:dyDescent="0.25"/>
  <cols>
    <col min="2" max="2" width="13" customWidth="1"/>
    <col min="4" max="4" width="15.42578125" customWidth="1"/>
    <col min="5" max="5" width="24.28515625" customWidth="1"/>
    <col min="6" max="6" width="15.140625" customWidth="1"/>
    <col min="7" max="7" width="33.7109375" customWidth="1"/>
  </cols>
  <sheetData>
    <row r="1" spans="1:7" ht="15.75" x14ac:dyDescent="0.25">
      <c r="A1" s="495" t="s">
        <v>2632</v>
      </c>
      <c r="B1" s="495"/>
      <c r="C1" s="495"/>
      <c r="D1" s="495"/>
      <c r="E1" s="495"/>
      <c r="F1" s="119"/>
      <c r="G1" s="119"/>
    </row>
    <row r="2" spans="1:7" ht="24" x14ac:dyDescent="0.25">
      <c r="A2" s="174" t="s">
        <v>1093</v>
      </c>
      <c r="B2" s="68" t="s">
        <v>2603</v>
      </c>
      <c r="C2" s="68" t="s">
        <v>2493</v>
      </c>
      <c r="D2" s="298" t="s">
        <v>2570</v>
      </c>
      <c r="E2" s="68" t="s">
        <v>2604</v>
      </c>
      <c r="F2" s="69" t="s">
        <v>387</v>
      </c>
      <c r="G2" s="68" t="s">
        <v>1</v>
      </c>
    </row>
    <row r="3" spans="1:7" ht="36" x14ac:dyDescent="0.25">
      <c r="A3" s="67" t="s">
        <v>2630</v>
      </c>
      <c r="B3" s="286" t="s">
        <v>2627</v>
      </c>
      <c r="C3" s="71" t="s">
        <v>1004</v>
      </c>
      <c r="D3" s="370">
        <v>10</v>
      </c>
      <c r="E3" s="168" t="s">
        <v>2624</v>
      </c>
      <c r="F3" s="370">
        <v>480</v>
      </c>
      <c r="G3" s="71" t="s">
        <v>2631</v>
      </c>
    </row>
    <row r="4" spans="1:7" ht="24" x14ac:dyDescent="0.25">
      <c r="A4" s="67" t="s">
        <v>2630</v>
      </c>
      <c r="B4" s="286" t="s">
        <v>2628</v>
      </c>
      <c r="C4" s="67" t="s">
        <v>1004</v>
      </c>
      <c r="D4" s="370">
        <v>9</v>
      </c>
      <c r="E4" s="168" t="s">
        <v>2625</v>
      </c>
      <c r="F4" s="370">
        <v>3600</v>
      </c>
      <c r="G4" s="71" t="s">
        <v>2631</v>
      </c>
    </row>
    <row r="5" spans="1:7" ht="24" x14ac:dyDescent="0.25">
      <c r="A5" s="67" t="s">
        <v>2630</v>
      </c>
      <c r="B5" s="286" t="s">
        <v>2629</v>
      </c>
      <c r="C5" s="67" t="s">
        <v>1004</v>
      </c>
      <c r="D5" s="370">
        <v>7</v>
      </c>
      <c r="E5" s="168" t="s">
        <v>2626</v>
      </c>
      <c r="F5" s="370">
        <v>349.93</v>
      </c>
      <c r="G5" s="71" t="s">
        <v>2631</v>
      </c>
    </row>
    <row r="6" spans="1:7" ht="36.75" x14ac:dyDescent="0.25">
      <c r="A6" s="67" t="s">
        <v>2630</v>
      </c>
      <c r="B6" s="286" t="s">
        <v>2638</v>
      </c>
      <c r="C6" s="67" t="s">
        <v>1004</v>
      </c>
      <c r="D6" s="67">
        <v>50</v>
      </c>
      <c r="E6" s="380" t="s">
        <v>2639</v>
      </c>
      <c r="F6" s="169">
        <v>1750</v>
      </c>
      <c r="G6" s="71" t="s">
        <v>2631</v>
      </c>
    </row>
    <row r="7" spans="1:7" ht="36.75" x14ac:dyDescent="0.25">
      <c r="A7" s="67" t="s">
        <v>2630</v>
      </c>
      <c r="B7" s="286" t="s">
        <v>2640</v>
      </c>
      <c r="C7" s="67" t="s">
        <v>1004</v>
      </c>
      <c r="D7" s="67">
        <v>30</v>
      </c>
      <c r="E7" s="380" t="s">
        <v>2641</v>
      </c>
      <c r="F7" s="169">
        <v>690</v>
      </c>
      <c r="G7" s="71" t="s">
        <v>2631</v>
      </c>
    </row>
    <row r="8" spans="1:7" ht="36.75" x14ac:dyDescent="0.25">
      <c r="A8" s="67" t="s">
        <v>2630</v>
      </c>
      <c r="B8" s="286" t="s">
        <v>2642</v>
      </c>
      <c r="C8" s="67" t="s">
        <v>1004</v>
      </c>
      <c r="D8" s="67">
        <v>20</v>
      </c>
      <c r="E8" s="380" t="s">
        <v>2643</v>
      </c>
      <c r="F8" s="169">
        <v>839.8</v>
      </c>
      <c r="G8" s="71" t="s">
        <v>2631</v>
      </c>
    </row>
    <row r="9" spans="1:7" s="323" customFormat="1" ht="15.75" x14ac:dyDescent="0.25">
      <c r="A9" s="310" t="s">
        <v>2496</v>
      </c>
      <c r="B9" s="376"/>
      <c r="C9" s="310"/>
      <c r="D9" s="377"/>
      <c r="E9" s="378"/>
      <c r="F9" s="377">
        <f>SUM(F3:F8)</f>
        <v>7709.7300000000005</v>
      </c>
      <c r="G9" s="308"/>
    </row>
    <row r="11" spans="1:7" x14ac:dyDescent="0.25">
      <c r="B11" s="520" t="s">
        <v>2606</v>
      </c>
      <c r="C11" s="521"/>
      <c r="D11" s="521"/>
      <c r="E11" s="190"/>
      <c r="F11" s="374"/>
      <c r="G11" s="190"/>
    </row>
    <row r="12" spans="1:7" x14ac:dyDescent="0.25">
      <c r="B12" s="190" t="s">
        <v>2607</v>
      </c>
      <c r="C12" s="190"/>
      <c r="D12" s="374"/>
      <c r="E12" s="190"/>
      <c r="F12" s="374"/>
      <c r="G12" s="190" t="s">
        <v>2612</v>
      </c>
    </row>
    <row r="13" spans="1:7" x14ac:dyDescent="0.25">
      <c r="B13" s="190" t="s">
        <v>2608</v>
      </c>
      <c r="C13" s="190"/>
      <c r="D13" s="374"/>
      <c r="E13" s="190"/>
      <c r="F13" s="374"/>
      <c r="G13" s="190"/>
    </row>
    <row r="14" spans="1:7" x14ac:dyDescent="0.25">
      <c r="B14" s="190" t="s">
        <v>2609</v>
      </c>
      <c r="C14" s="190"/>
      <c r="D14" s="374"/>
      <c r="E14" s="190"/>
      <c r="F14" s="374"/>
      <c r="G14" s="190"/>
    </row>
    <row r="15" spans="1:7" x14ac:dyDescent="0.25">
      <c r="B15" s="190"/>
      <c r="C15" s="190"/>
      <c r="D15" s="374"/>
      <c r="E15" s="190"/>
      <c r="F15" s="374"/>
      <c r="G15" s="190"/>
    </row>
    <row r="16" spans="1:7" x14ac:dyDescent="0.25">
      <c r="B16" s="190"/>
      <c r="C16" s="190"/>
      <c r="D16" s="522" t="s">
        <v>2610</v>
      </c>
      <c r="E16" s="521"/>
      <c r="F16" s="374"/>
      <c r="G16" s="190"/>
    </row>
    <row r="17" spans="2:7" x14ac:dyDescent="0.25">
      <c r="B17" s="190"/>
      <c r="C17" s="190"/>
      <c r="D17" s="522" t="s">
        <v>2611</v>
      </c>
      <c r="E17" s="521"/>
      <c r="F17" s="374"/>
      <c r="G17" s="190"/>
    </row>
    <row r="18" spans="2:7" x14ac:dyDescent="0.25">
      <c r="B18" s="85"/>
      <c r="C18" s="85"/>
      <c r="D18" s="119"/>
      <c r="E18" s="85"/>
      <c r="F18" s="119"/>
      <c r="G18" s="85"/>
    </row>
  </sheetData>
  <mergeCells count="4">
    <mergeCell ref="A1:E1"/>
    <mergeCell ref="B11:D11"/>
    <mergeCell ref="D16:E16"/>
    <mergeCell ref="D17:E17"/>
  </mergeCells>
  <pageMargins left="0.7" right="0.7" top="0.75" bottom="0.75" header="0.3" footer="0.3"/>
  <pageSetup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selection activeCell="E12" sqref="E12"/>
    </sheetView>
  </sheetViews>
  <sheetFormatPr defaultRowHeight="15" x14ac:dyDescent="0.25"/>
  <cols>
    <col min="5" max="5" width="22" customWidth="1"/>
    <col min="6" max="6" width="12.85546875" customWidth="1"/>
    <col min="7" max="7" width="23" customWidth="1"/>
  </cols>
  <sheetData>
    <row r="1" spans="1:7" ht="15.75" x14ac:dyDescent="0.25">
      <c r="A1" s="495" t="s">
        <v>2636</v>
      </c>
      <c r="B1" s="495"/>
      <c r="C1" s="495"/>
      <c r="D1" s="495"/>
      <c r="E1" s="495"/>
      <c r="F1" s="119"/>
      <c r="G1" s="119"/>
    </row>
    <row r="2" spans="1:7" ht="24" x14ac:dyDescent="0.25">
      <c r="A2" s="174" t="s">
        <v>1093</v>
      </c>
      <c r="B2" s="68" t="s">
        <v>2603</v>
      </c>
      <c r="C2" s="68" t="s">
        <v>2493</v>
      </c>
      <c r="D2" s="298" t="s">
        <v>2570</v>
      </c>
      <c r="E2" s="68" t="s">
        <v>2604</v>
      </c>
      <c r="F2" s="69" t="s">
        <v>387</v>
      </c>
      <c r="G2" s="68" t="s">
        <v>1</v>
      </c>
    </row>
    <row r="3" spans="1:7" ht="84" customHeight="1" x14ac:dyDescent="0.25">
      <c r="A3" s="67" t="s">
        <v>2634</v>
      </c>
      <c r="B3" s="286"/>
      <c r="C3" s="71"/>
      <c r="D3" s="370">
        <v>10</v>
      </c>
      <c r="E3" s="168" t="s">
        <v>2635</v>
      </c>
      <c r="F3" s="370">
        <v>1365</v>
      </c>
      <c r="G3" s="71" t="s">
        <v>2637</v>
      </c>
    </row>
    <row r="4" spans="1:7" ht="15.75" x14ac:dyDescent="0.25">
      <c r="A4" s="310" t="s">
        <v>2496</v>
      </c>
      <c r="B4" s="376"/>
      <c r="C4" s="310"/>
      <c r="D4" s="377"/>
      <c r="E4" s="378"/>
      <c r="F4" s="377">
        <f>SUM(F3:F3)</f>
        <v>1365</v>
      </c>
      <c r="G4" s="308"/>
    </row>
  </sheetData>
  <mergeCells count="1">
    <mergeCell ref="A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opLeftCell="A5" zoomScaleNormal="100" workbookViewId="0">
      <selection activeCell="E21" sqref="E21"/>
    </sheetView>
  </sheetViews>
  <sheetFormatPr defaultRowHeight="12" x14ac:dyDescent="0.2"/>
  <cols>
    <col min="1" max="1" width="9.140625" style="95" customWidth="1"/>
    <col min="2" max="2" width="14" style="95" customWidth="1"/>
    <col min="3" max="3" width="6.28515625" style="95" customWidth="1"/>
    <col min="4" max="4" width="13.28515625" style="193" customWidth="1"/>
    <col min="5" max="5" width="18" style="95" customWidth="1"/>
    <col min="6" max="6" width="14.42578125" style="95" customWidth="1"/>
    <col min="7" max="7" width="7.7109375" style="95" customWidth="1"/>
    <col min="8" max="8" width="4.7109375" style="95" customWidth="1"/>
    <col min="9" max="9" width="5.42578125" style="95" customWidth="1"/>
    <col min="10" max="10" width="8.5703125" style="194" customWidth="1"/>
    <col min="11" max="11" width="12.85546875" style="194" customWidth="1"/>
    <col min="12" max="12" width="11.140625" style="95" customWidth="1"/>
    <col min="13" max="13" width="8.140625" style="95" customWidth="1"/>
    <col min="14" max="14" width="5" style="195" customWidth="1"/>
    <col min="15" max="15" width="5" style="95" customWidth="1"/>
    <col min="16" max="16" width="9.28515625" style="95" customWidth="1"/>
    <col min="17" max="17" width="10" style="95" customWidth="1"/>
    <col min="18" max="16384" width="9.140625" style="85"/>
  </cols>
  <sheetData>
    <row r="1" spans="1:18" ht="15.75" x14ac:dyDescent="0.25">
      <c r="A1" s="500" t="s">
        <v>2520</v>
      </c>
      <c r="B1" s="501"/>
      <c r="C1" s="501"/>
      <c r="D1" s="501"/>
      <c r="E1" s="501"/>
      <c r="M1" s="492" t="s">
        <v>2521</v>
      </c>
      <c r="N1" s="502"/>
      <c r="O1" s="502"/>
      <c r="P1" s="502"/>
      <c r="Q1" s="502"/>
    </row>
    <row r="2" spans="1:18" s="189" customFormat="1" ht="36" x14ac:dyDescent="0.2">
      <c r="A2" s="68" t="s">
        <v>382</v>
      </c>
      <c r="B2" s="68" t="s">
        <v>383</v>
      </c>
      <c r="C2" s="122" t="s">
        <v>384</v>
      </c>
      <c r="D2" s="68" t="s">
        <v>385</v>
      </c>
      <c r="E2" s="68" t="s">
        <v>386</v>
      </c>
      <c r="F2" s="69" t="s">
        <v>387</v>
      </c>
      <c r="G2" s="70" t="s">
        <v>410</v>
      </c>
      <c r="H2" s="68" t="s">
        <v>388</v>
      </c>
      <c r="I2" s="68" t="s">
        <v>389</v>
      </c>
      <c r="J2" s="68" t="s">
        <v>390</v>
      </c>
      <c r="K2" s="68" t="s">
        <v>1</v>
      </c>
      <c r="L2" s="68" t="s">
        <v>391</v>
      </c>
      <c r="M2" s="70" t="s">
        <v>392</v>
      </c>
      <c r="N2" s="68" t="s">
        <v>393</v>
      </c>
      <c r="O2" s="69" t="s">
        <v>394</v>
      </c>
      <c r="P2" s="68" t="s">
        <v>395</v>
      </c>
      <c r="Q2" s="68" t="s">
        <v>396</v>
      </c>
    </row>
    <row r="3" spans="1:18" ht="112.5" customHeight="1" x14ac:dyDescent="0.2">
      <c r="A3" s="178" t="s">
        <v>1218</v>
      </c>
      <c r="B3" s="67" t="s">
        <v>1626</v>
      </c>
      <c r="C3" s="82" t="s">
        <v>632</v>
      </c>
      <c r="D3" s="175" t="s">
        <v>69</v>
      </c>
      <c r="E3" s="76" t="s">
        <v>70</v>
      </c>
      <c r="F3" s="111">
        <v>103158.14</v>
      </c>
      <c r="G3" s="129">
        <v>1982</v>
      </c>
      <c r="H3" s="129"/>
      <c r="I3" s="129"/>
      <c r="J3" s="111" t="s">
        <v>1833</v>
      </c>
      <c r="K3" s="82" t="s">
        <v>59</v>
      </c>
      <c r="L3" s="129" t="s">
        <v>1217</v>
      </c>
      <c r="M3" s="129" t="s">
        <v>459</v>
      </c>
      <c r="N3" s="64"/>
      <c r="O3" s="129"/>
      <c r="P3" s="129" t="s">
        <v>1216</v>
      </c>
      <c r="Q3" s="129" t="s">
        <v>1216</v>
      </c>
      <c r="R3" s="181"/>
    </row>
    <row r="4" spans="1:18" hidden="1" x14ac:dyDescent="0.2">
      <c r="A4" s="346"/>
      <c r="B4" s="347"/>
      <c r="C4" s="348"/>
      <c r="D4" s="349"/>
      <c r="E4" s="350"/>
      <c r="F4" s="351"/>
      <c r="G4" s="351"/>
      <c r="H4" s="351"/>
      <c r="I4" s="351"/>
      <c r="J4" s="352"/>
      <c r="K4" s="353"/>
      <c r="L4" s="354"/>
      <c r="M4" s="354"/>
      <c r="N4" s="353"/>
      <c r="O4" s="351"/>
      <c r="P4" s="351"/>
      <c r="Q4" s="181"/>
      <c r="R4" s="181"/>
    </row>
    <row r="5" spans="1:18" ht="15.75" x14ac:dyDescent="0.25">
      <c r="A5" s="326" t="s">
        <v>2496</v>
      </c>
      <c r="B5" s="313"/>
      <c r="C5" s="313"/>
      <c r="D5" s="327"/>
      <c r="E5" s="313"/>
      <c r="F5" s="355">
        <f>SUM(F3:F4)</f>
        <v>103158.14</v>
      </c>
      <c r="G5" s="313"/>
      <c r="H5" s="313"/>
      <c r="I5" s="313"/>
      <c r="J5" s="355"/>
      <c r="K5" s="355"/>
      <c r="L5" s="313"/>
      <c r="M5" s="313"/>
      <c r="N5" s="356"/>
      <c r="O5" s="326"/>
      <c r="P5" s="326"/>
      <c r="Q5" s="313"/>
    </row>
    <row r="6" spans="1:18" x14ac:dyDescent="0.2">
      <c r="B6" s="196"/>
      <c r="C6" s="196"/>
      <c r="D6" s="196"/>
      <c r="E6" s="196"/>
      <c r="F6" s="196"/>
      <c r="G6" s="196"/>
      <c r="H6" s="196"/>
      <c r="I6" s="196"/>
      <c r="J6" s="196"/>
      <c r="K6" s="196"/>
      <c r="L6" s="196"/>
      <c r="M6" s="196"/>
      <c r="N6" s="196"/>
    </row>
    <row r="7" spans="1:18" ht="15" customHeight="1" x14ac:dyDescent="0.2">
      <c r="A7" s="196"/>
      <c r="B7" s="196"/>
      <c r="C7" s="196"/>
      <c r="D7" s="196"/>
      <c r="E7" s="196"/>
      <c r="F7" s="196"/>
      <c r="G7" s="196"/>
      <c r="H7" s="196"/>
      <c r="I7" s="196"/>
      <c r="J7" s="196"/>
      <c r="K7" s="196"/>
      <c r="L7" s="196"/>
      <c r="M7" s="196"/>
      <c r="N7" s="196"/>
      <c r="O7" s="196"/>
      <c r="P7" s="196"/>
    </row>
    <row r="8" spans="1:18" ht="15" customHeight="1" x14ac:dyDescent="0.2">
      <c r="A8" s="196"/>
      <c r="B8" s="197"/>
      <c r="C8" s="197"/>
      <c r="D8" s="198"/>
      <c r="E8" s="197" t="s">
        <v>0</v>
      </c>
      <c r="F8" s="197"/>
      <c r="G8" s="197"/>
      <c r="H8" s="197"/>
      <c r="I8" s="197"/>
      <c r="J8" s="199"/>
      <c r="K8" s="199"/>
      <c r="L8" s="197"/>
      <c r="M8" s="197"/>
      <c r="N8" s="200"/>
      <c r="O8" s="196"/>
      <c r="P8" s="196"/>
    </row>
    <row r="9" spans="1:18" x14ac:dyDescent="0.2">
      <c r="A9" s="197"/>
      <c r="O9" s="197"/>
      <c r="P9" s="197"/>
    </row>
  </sheetData>
  <mergeCells count="2">
    <mergeCell ref="A1:E1"/>
    <mergeCell ref="M1:Q1"/>
  </mergeCells>
  <pageMargins left="0.7" right="0.7" top="0.75" bottom="0.75" header="0.3" footer="0.3"/>
  <pageSetup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2"/>
  <sheetViews>
    <sheetView zoomScaleNormal="100" workbookViewId="0">
      <selection activeCell="F1" sqref="F1:F1048576"/>
    </sheetView>
  </sheetViews>
  <sheetFormatPr defaultRowHeight="12" x14ac:dyDescent="0.2"/>
  <cols>
    <col min="1" max="1" width="10.7109375" style="96" customWidth="1"/>
    <col min="2" max="2" width="5.42578125" style="119" customWidth="1"/>
    <col min="3" max="3" width="6" style="96" customWidth="1"/>
    <col min="4" max="4" width="11.140625" style="96" customWidth="1"/>
    <col min="5" max="5" width="23.140625" style="119" customWidth="1"/>
    <col min="6" max="6" width="19.42578125" style="414" customWidth="1"/>
    <col min="7" max="7" width="6.42578125" style="119" customWidth="1"/>
    <col min="8" max="8" width="5.28515625" style="119" customWidth="1"/>
    <col min="9" max="9" width="3.5703125" style="119" customWidth="1"/>
    <col min="10" max="10" width="6.42578125" style="119" customWidth="1"/>
    <col min="11" max="11" width="11" style="96" customWidth="1"/>
    <col min="12" max="12" width="15" style="96" customWidth="1"/>
    <col min="13" max="13" width="11.28515625" style="119" customWidth="1"/>
    <col min="14" max="14" width="5.85546875" style="119" customWidth="1"/>
    <col min="15" max="15" width="5.7109375" style="119" customWidth="1"/>
    <col min="16" max="16" width="10.85546875" style="96" customWidth="1"/>
    <col min="17" max="17" width="13.42578125" style="96" customWidth="1"/>
    <col min="18" max="16384" width="9.140625" style="85"/>
  </cols>
  <sheetData>
    <row r="1" spans="1:18" ht="21" customHeight="1" x14ac:dyDescent="0.2">
      <c r="A1" s="496" t="s">
        <v>2495</v>
      </c>
      <c r="B1" s="504"/>
      <c r="C1" s="504"/>
      <c r="D1" s="504"/>
      <c r="E1" s="504"/>
      <c r="P1" s="495" t="s">
        <v>2494</v>
      </c>
      <c r="Q1" s="503"/>
    </row>
    <row r="2" spans="1:18" s="190" customFormat="1" ht="36" x14ac:dyDescent="0.2">
      <c r="A2" s="68" t="s">
        <v>382</v>
      </c>
      <c r="B2" s="68" t="s">
        <v>383</v>
      </c>
      <c r="C2" s="122" t="s">
        <v>2493</v>
      </c>
      <c r="D2" s="68" t="s">
        <v>385</v>
      </c>
      <c r="E2" s="68" t="s">
        <v>386</v>
      </c>
      <c r="F2" s="415" t="s">
        <v>387</v>
      </c>
      <c r="G2" s="70" t="s">
        <v>410</v>
      </c>
      <c r="H2" s="68" t="s">
        <v>388</v>
      </c>
      <c r="I2" s="68" t="s">
        <v>389</v>
      </c>
      <c r="J2" s="68" t="s">
        <v>390</v>
      </c>
      <c r="K2" s="68" t="s">
        <v>1</v>
      </c>
      <c r="L2" s="68" t="s">
        <v>391</v>
      </c>
      <c r="M2" s="70" t="s">
        <v>392</v>
      </c>
      <c r="N2" s="68" t="s">
        <v>393</v>
      </c>
      <c r="O2" s="68" t="s">
        <v>394</v>
      </c>
      <c r="P2" s="68" t="s">
        <v>395</v>
      </c>
      <c r="Q2" s="68" t="s">
        <v>396</v>
      </c>
      <c r="R2" s="189"/>
    </row>
    <row r="3" spans="1:18" ht="72" x14ac:dyDescent="0.2">
      <c r="A3" s="178" t="s">
        <v>1002</v>
      </c>
      <c r="B3" s="179"/>
      <c r="C3" s="82" t="s">
        <v>632</v>
      </c>
      <c r="D3" s="140" t="s">
        <v>126</v>
      </c>
      <c r="E3" s="179" t="s">
        <v>101</v>
      </c>
      <c r="F3" s="206">
        <v>20700</v>
      </c>
      <c r="G3" s="131">
        <v>1892</v>
      </c>
      <c r="H3" s="131"/>
      <c r="I3" s="131"/>
      <c r="J3" s="130"/>
      <c r="K3" s="82" t="s">
        <v>102</v>
      </c>
      <c r="L3" s="129"/>
      <c r="M3" s="131" t="s">
        <v>459</v>
      </c>
      <c r="N3" s="180"/>
      <c r="O3" s="131"/>
      <c r="P3" s="129" t="s">
        <v>1220</v>
      </c>
      <c r="Q3" s="129" t="s">
        <v>1221</v>
      </c>
      <c r="R3" s="177"/>
    </row>
    <row r="4" spans="1:18" ht="72" x14ac:dyDescent="0.2">
      <c r="A4" s="178" t="s">
        <v>1002</v>
      </c>
      <c r="B4" s="179"/>
      <c r="C4" s="82" t="s">
        <v>632</v>
      </c>
      <c r="D4" s="140" t="s">
        <v>127</v>
      </c>
      <c r="E4" s="179" t="s">
        <v>103</v>
      </c>
      <c r="F4" s="206">
        <v>6161.32</v>
      </c>
      <c r="G4" s="131">
        <v>1892</v>
      </c>
      <c r="H4" s="131"/>
      <c r="I4" s="131"/>
      <c r="J4" s="130"/>
      <c r="K4" s="82" t="s">
        <v>104</v>
      </c>
      <c r="L4" s="129" t="s">
        <v>1222</v>
      </c>
      <c r="M4" s="131" t="s">
        <v>459</v>
      </c>
      <c r="N4" s="180"/>
      <c r="O4" s="131"/>
      <c r="P4" s="129" t="s">
        <v>1219</v>
      </c>
      <c r="Q4" s="129" t="s">
        <v>1219</v>
      </c>
      <c r="R4" s="181"/>
    </row>
    <row r="5" spans="1:18" ht="72" x14ac:dyDescent="0.2">
      <c r="A5" s="178" t="s">
        <v>1002</v>
      </c>
      <c r="B5" s="179"/>
      <c r="C5" s="82" t="s">
        <v>632</v>
      </c>
      <c r="D5" s="182" t="s">
        <v>192</v>
      </c>
      <c r="E5" s="179" t="s">
        <v>1225</v>
      </c>
      <c r="F5" s="206">
        <v>3675000</v>
      </c>
      <c r="G5" s="131">
        <v>1975</v>
      </c>
      <c r="H5" s="131"/>
      <c r="I5" s="131"/>
      <c r="J5" s="130"/>
      <c r="K5" s="82" t="s">
        <v>1223</v>
      </c>
      <c r="L5" s="129" t="s">
        <v>1224</v>
      </c>
      <c r="M5" s="131" t="s">
        <v>459</v>
      </c>
      <c r="N5" s="180"/>
      <c r="O5" s="131"/>
      <c r="P5" s="129" t="s">
        <v>1226</v>
      </c>
      <c r="Q5" s="64" t="s">
        <v>1236</v>
      </c>
      <c r="R5" s="181"/>
    </row>
    <row r="6" spans="1:18" ht="60" x14ac:dyDescent="0.2">
      <c r="A6" s="178" t="s">
        <v>1002</v>
      </c>
      <c r="B6" s="179"/>
      <c r="C6" s="82" t="s">
        <v>632</v>
      </c>
      <c r="D6" s="140" t="s">
        <v>128</v>
      </c>
      <c r="E6" s="179" t="s">
        <v>105</v>
      </c>
      <c r="F6" s="206">
        <v>540300</v>
      </c>
      <c r="G6" s="131"/>
      <c r="H6" s="131"/>
      <c r="I6" s="131"/>
      <c r="J6" s="130"/>
      <c r="K6" s="82" t="s">
        <v>106</v>
      </c>
      <c r="L6" s="129"/>
      <c r="M6" s="131" t="s">
        <v>459</v>
      </c>
      <c r="N6" s="180"/>
      <c r="O6" s="131"/>
      <c r="P6" s="129" t="s">
        <v>1227</v>
      </c>
      <c r="Q6" s="129" t="s">
        <v>1227</v>
      </c>
      <c r="R6" s="181"/>
    </row>
    <row r="7" spans="1:18" ht="48" x14ac:dyDescent="0.2">
      <c r="A7" s="178" t="s">
        <v>1002</v>
      </c>
      <c r="B7" s="179"/>
      <c r="C7" s="82" t="s">
        <v>632</v>
      </c>
      <c r="D7" s="140" t="s">
        <v>129</v>
      </c>
      <c r="E7" s="179" t="s">
        <v>107</v>
      </c>
      <c r="F7" s="206">
        <v>144400</v>
      </c>
      <c r="G7" s="131">
        <v>1983</v>
      </c>
      <c r="H7" s="131"/>
      <c r="I7" s="131"/>
      <c r="J7" s="130"/>
      <c r="K7" s="82" t="s">
        <v>108</v>
      </c>
      <c r="L7" s="129"/>
      <c r="M7" s="131" t="s">
        <v>459</v>
      </c>
      <c r="N7" s="180"/>
      <c r="O7" s="131"/>
      <c r="P7" s="129" t="s">
        <v>1228</v>
      </c>
      <c r="Q7" s="129" t="s">
        <v>1228</v>
      </c>
      <c r="R7" s="181"/>
    </row>
    <row r="8" spans="1:18" ht="96" x14ac:dyDescent="0.2">
      <c r="A8" s="178" t="s">
        <v>1002</v>
      </c>
      <c r="B8" s="179"/>
      <c r="C8" s="82" t="s">
        <v>632</v>
      </c>
      <c r="D8" s="140" t="s">
        <v>130</v>
      </c>
      <c r="E8" s="179" t="s">
        <v>1230</v>
      </c>
      <c r="F8" s="206">
        <v>216900</v>
      </c>
      <c r="G8" s="131"/>
      <c r="H8" s="131"/>
      <c r="I8" s="131"/>
      <c r="J8" s="130"/>
      <c r="K8" s="82" t="s">
        <v>5</v>
      </c>
      <c r="L8" s="129" t="s">
        <v>1231</v>
      </c>
      <c r="M8" s="131" t="s">
        <v>459</v>
      </c>
      <c r="N8" s="180"/>
      <c r="O8" s="131"/>
      <c r="P8" s="64" t="s">
        <v>1229</v>
      </c>
      <c r="Q8" s="64" t="s">
        <v>1229</v>
      </c>
      <c r="R8" s="181"/>
    </row>
    <row r="9" spans="1:18" ht="48" x14ac:dyDescent="0.2">
      <c r="A9" s="178" t="s">
        <v>1002</v>
      </c>
      <c r="B9" s="179"/>
      <c r="C9" s="82" t="s">
        <v>632</v>
      </c>
      <c r="D9" s="140" t="s">
        <v>131</v>
      </c>
      <c r="E9" s="179" t="s">
        <v>109</v>
      </c>
      <c r="F9" s="206">
        <v>75800</v>
      </c>
      <c r="G9" s="131">
        <v>1925</v>
      </c>
      <c r="H9" s="131"/>
      <c r="I9" s="131"/>
      <c r="J9" s="130"/>
      <c r="K9" s="82" t="s">
        <v>110</v>
      </c>
      <c r="M9" s="131" t="s">
        <v>459</v>
      </c>
      <c r="N9" s="180"/>
      <c r="O9" s="131"/>
      <c r="P9" s="129" t="s">
        <v>1232</v>
      </c>
      <c r="Q9" s="129" t="s">
        <v>1232</v>
      </c>
      <c r="R9" s="181"/>
    </row>
    <row r="10" spans="1:18" ht="72" x14ac:dyDescent="0.2">
      <c r="A10" s="178" t="s">
        <v>1002</v>
      </c>
      <c r="B10" s="179"/>
      <c r="C10" s="82" t="s">
        <v>632</v>
      </c>
      <c r="D10" s="140" t="s">
        <v>132</v>
      </c>
      <c r="E10" s="179" t="s">
        <v>1233</v>
      </c>
      <c r="F10" s="206">
        <v>87000</v>
      </c>
      <c r="G10" s="131">
        <v>1980</v>
      </c>
      <c r="H10" s="131"/>
      <c r="I10" s="131"/>
      <c r="J10" s="130"/>
      <c r="K10" s="82" t="s">
        <v>195</v>
      </c>
      <c r="L10" s="129" t="s">
        <v>1234</v>
      </c>
      <c r="M10" s="131" t="s">
        <v>459</v>
      </c>
      <c r="N10" s="180"/>
      <c r="O10" s="131"/>
      <c r="P10" s="64" t="s">
        <v>1235</v>
      </c>
      <c r="Q10" s="64" t="s">
        <v>1235</v>
      </c>
      <c r="R10" s="181"/>
    </row>
    <row r="11" spans="1:18" ht="48" x14ac:dyDescent="0.2">
      <c r="A11" s="178" t="s">
        <v>1002</v>
      </c>
      <c r="B11" s="179"/>
      <c r="C11" s="82" t="s">
        <v>632</v>
      </c>
      <c r="D11" s="140" t="s">
        <v>133</v>
      </c>
      <c r="E11" s="179" t="s">
        <v>111</v>
      </c>
      <c r="F11" s="206">
        <v>24449.7</v>
      </c>
      <c r="G11" s="131">
        <v>1977</v>
      </c>
      <c r="H11" s="131"/>
      <c r="I11" s="131"/>
      <c r="J11" s="130"/>
      <c r="K11" s="82" t="s">
        <v>1237</v>
      </c>
      <c r="L11" s="129"/>
      <c r="M11" s="131" t="s">
        <v>459</v>
      </c>
      <c r="N11" s="180"/>
      <c r="O11" s="131"/>
      <c r="P11" s="129" t="s">
        <v>1238</v>
      </c>
      <c r="Q11" s="64" t="s">
        <v>1238</v>
      </c>
      <c r="R11" s="181"/>
    </row>
    <row r="12" spans="1:18" ht="48" x14ac:dyDescent="0.2">
      <c r="A12" s="178" t="s">
        <v>1002</v>
      </c>
      <c r="B12" s="179"/>
      <c r="C12" s="82" t="s">
        <v>632</v>
      </c>
      <c r="D12" s="140" t="s">
        <v>134</v>
      </c>
      <c r="E12" s="179" t="s">
        <v>112</v>
      </c>
      <c r="F12" s="206">
        <v>88300</v>
      </c>
      <c r="G12" s="131">
        <v>1925</v>
      </c>
      <c r="H12" s="131"/>
      <c r="I12" s="131"/>
      <c r="J12" s="130"/>
      <c r="K12" s="82" t="s">
        <v>113</v>
      </c>
      <c r="L12" s="129"/>
      <c r="M12" s="131" t="s">
        <v>459</v>
      </c>
      <c r="N12" s="180"/>
      <c r="O12" s="131"/>
      <c r="P12" s="129" t="s">
        <v>1239</v>
      </c>
      <c r="Q12" s="129" t="s">
        <v>1239</v>
      </c>
      <c r="R12" s="181"/>
    </row>
    <row r="13" spans="1:18" ht="48" x14ac:dyDescent="0.2">
      <c r="A13" s="178" t="s">
        <v>1002</v>
      </c>
      <c r="B13" s="179"/>
      <c r="C13" s="82" t="s">
        <v>632</v>
      </c>
      <c r="D13" s="140" t="s">
        <v>135</v>
      </c>
      <c r="E13" s="179" t="s">
        <v>114</v>
      </c>
      <c r="F13" s="206">
        <v>143100</v>
      </c>
      <c r="G13" s="131">
        <v>1986</v>
      </c>
      <c r="H13" s="131"/>
      <c r="I13" s="131"/>
      <c r="J13" s="130"/>
      <c r="K13" s="82" t="s">
        <v>115</v>
      </c>
      <c r="L13" s="129"/>
      <c r="M13" s="131" t="s">
        <v>459</v>
      </c>
      <c r="N13" s="180"/>
      <c r="O13" s="131"/>
      <c r="P13" s="129" t="s">
        <v>1240</v>
      </c>
      <c r="Q13" s="129" t="s">
        <v>1240</v>
      </c>
      <c r="R13" s="181"/>
    </row>
    <row r="14" spans="1:18" ht="48" x14ac:dyDescent="0.2">
      <c r="A14" s="178" t="s">
        <v>1002</v>
      </c>
      <c r="B14" s="179"/>
      <c r="C14" s="82" t="s">
        <v>632</v>
      </c>
      <c r="D14" s="140" t="s">
        <v>136</v>
      </c>
      <c r="E14" s="179" t="s">
        <v>116</v>
      </c>
      <c r="F14" s="206">
        <v>923</v>
      </c>
      <c r="G14" s="131">
        <v>1984</v>
      </c>
      <c r="H14" s="131"/>
      <c r="I14" s="131"/>
      <c r="J14" s="130"/>
      <c r="K14" s="82" t="s">
        <v>5</v>
      </c>
      <c r="L14" s="129"/>
      <c r="M14" s="131" t="s">
        <v>459</v>
      </c>
      <c r="N14" s="180"/>
      <c r="O14" s="131"/>
      <c r="P14" s="129" t="s">
        <v>1241</v>
      </c>
      <c r="Q14" s="129" t="s">
        <v>1241</v>
      </c>
      <c r="R14" s="181"/>
    </row>
    <row r="15" spans="1:18" ht="48" x14ac:dyDescent="0.2">
      <c r="A15" s="178" t="s">
        <v>1002</v>
      </c>
      <c r="B15" s="179"/>
      <c r="C15" s="82" t="s">
        <v>632</v>
      </c>
      <c r="D15" s="140" t="s">
        <v>137</v>
      </c>
      <c r="E15" s="179" t="s">
        <v>117</v>
      </c>
      <c r="F15" s="206">
        <v>28300</v>
      </c>
      <c r="G15" s="131">
        <v>1960</v>
      </c>
      <c r="H15" s="131"/>
      <c r="I15" s="131"/>
      <c r="J15" s="130"/>
      <c r="K15" s="82" t="s">
        <v>5</v>
      </c>
      <c r="L15" s="129"/>
      <c r="M15" s="131" t="s">
        <v>459</v>
      </c>
      <c r="N15" s="180"/>
      <c r="O15" s="131"/>
      <c r="P15" s="129" t="s">
        <v>1242</v>
      </c>
      <c r="Q15" s="129" t="s">
        <v>1242</v>
      </c>
      <c r="R15" s="181"/>
    </row>
    <row r="16" spans="1:18" ht="48" x14ac:dyDescent="0.2">
      <c r="A16" s="178" t="s">
        <v>1002</v>
      </c>
      <c r="B16" s="179"/>
      <c r="C16" s="82" t="s">
        <v>632</v>
      </c>
      <c r="D16" s="140" t="s">
        <v>138</v>
      </c>
      <c r="E16" s="179" t="s">
        <v>118</v>
      </c>
      <c r="F16" s="206">
        <v>161100</v>
      </c>
      <c r="G16" s="131">
        <v>1925</v>
      </c>
      <c r="H16" s="131"/>
      <c r="I16" s="131"/>
      <c r="J16" s="130"/>
      <c r="K16" s="82" t="s">
        <v>5</v>
      </c>
      <c r="L16" s="129"/>
      <c r="M16" s="131" t="s">
        <v>459</v>
      </c>
      <c r="N16" s="180"/>
      <c r="O16" s="131"/>
      <c r="P16" s="129" t="s">
        <v>1243</v>
      </c>
      <c r="Q16" s="129" t="s">
        <v>1243</v>
      </c>
      <c r="R16" s="181"/>
    </row>
    <row r="17" spans="1:18" ht="48" x14ac:dyDescent="0.2">
      <c r="A17" s="178" t="s">
        <v>1002</v>
      </c>
      <c r="B17" s="179"/>
      <c r="C17" s="82" t="s">
        <v>632</v>
      </c>
      <c r="D17" s="140" t="s">
        <v>139</v>
      </c>
      <c r="E17" s="179" t="s">
        <v>119</v>
      </c>
      <c r="F17" s="206">
        <v>404100</v>
      </c>
      <c r="G17" s="131">
        <v>1980</v>
      </c>
      <c r="H17" s="131"/>
      <c r="I17" s="131"/>
      <c r="J17" s="130"/>
      <c r="K17" s="82" t="s">
        <v>120</v>
      </c>
      <c r="L17" s="129"/>
      <c r="M17" s="131" t="s">
        <v>459</v>
      </c>
      <c r="N17" s="180"/>
      <c r="O17" s="131"/>
      <c r="P17" s="129" t="s">
        <v>1248</v>
      </c>
      <c r="Q17" s="64" t="s">
        <v>1247</v>
      </c>
      <c r="R17" s="181"/>
    </row>
    <row r="18" spans="1:18" ht="84" x14ac:dyDescent="0.2">
      <c r="A18" s="178" t="s">
        <v>1002</v>
      </c>
      <c r="B18" s="179"/>
      <c r="C18" s="82" t="s">
        <v>632</v>
      </c>
      <c r="D18" s="140" t="s">
        <v>140</v>
      </c>
      <c r="E18" s="179" t="s">
        <v>121</v>
      </c>
      <c r="F18" s="206">
        <v>60000</v>
      </c>
      <c r="G18" s="131">
        <v>2010</v>
      </c>
      <c r="H18" s="131"/>
      <c r="I18" s="131"/>
      <c r="J18" s="130"/>
      <c r="K18" s="82" t="s">
        <v>122</v>
      </c>
      <c r="L18" s="129" t="s">
        <v>1250</v>
      </c>
      <c r="M18" s="131" t="s">
        <v>459</v>
      </c>
      <c r="N18" s="180"/>
      <c r="O18" s="131"/>
      <c r="P18" s="129" t="s">
        <v>1249</v>
      </c>
      <c r="Q18" s="129" t="s">
        <v>1249</v>
      </c>
      <c r="R18" s="181"/>
    </row>
    <row r="19" spans="1:18" ht="36" x14ac:dyDescent="0.2">
      <c r="A19" s="178" t="s">
        <v>1002</v>
      </c>
      <c r="B19" s="179"/>
      <c r="C19" s="82" t="s">
        <v>632</v>
      </c>
      <c r="D19" s="140" t="s">
        <v>141</v>
      </c>
      <c r="E19" s="179" t="s">
        <v>123</v>
      </c>
      <c r="F19" s="206">
        <v>427270.40000000002</v>
      </c>
      <c r="G19" s="131">
        <v>1981</v>
      </c>
      <c r="H19" s="131"/>
      <c r="I19" s="131"/>
      <c r="J19" s="130"/>
      <c r="K19" s="82" t="s">
        <v>124</v>
      </c>
      <c r="L19" s="129"/>
      <c r="M19" s="131" t="s">
        <v>459</v>
      </c>
      <c r="N19" s="180"/>
      <c r="O19" s="131"/>
      <c r="P19" s="129" t="s">
        <v>1251</v>
      </c>
      <c r="Q19" s="64" t="s">
        <v>1251</v>
      </c>
      <c r="R19" s="181"/>
    </row>
    <row r="20" spans="1:18" ht="72" x14ac:dyDescent="0.2">
      <c r="A20" s="178" t="s">
        <v>1002</v>
      </c>
      <c r="B20" s="179"/>
      <c r="C20" s="82" t="s">
        <v>632</v>
      </c>
      <c r="D20" s="140" t="s">
        <v>142</v>
      </c>
      <c r="E20" s="179" t="s">
        <v>125</v>
      </c>
      <c r="F20" s="206">
        <v>55627.8</v>
      </c>
      <c r="G20" s="131">
        <v>1980</v>
      </c>
      <c r="H20" s="131"/>
      <c r="I20" s="131"/>
      <c r="J20" s="130"/>
      <c r="K20" s="82" t="s">
        <v>196</v>
      </c>
      <c r="L20" s="129"/>
      <c r="M20" s="131" t="s">
        <v>459</v>
      </c>
      <c r="N20" s="180"/>
      <c r="O20" s="131"/>
      <c r="P20" s="129" t="s">
        <v>1252</v>
      </c>
      <c r="Q20" s="64" t="s">
        <v>1252</v>
      </c>
      <c r="R20" s="181"/>
    </row>
    <row r="21" spans="1:18" ht="48" x14ac:dyDescent="0.2">
      <c r="A21" s="178" t="s">
        <v>1002</v>
      </c>
      <c r="B21" s="76"/>
      <c r="C21" s="82" t="s">
        <v>632</v>
      </c>
      <c r="D21" s="90" t="s">
        <v>69</v>
      </c>
      <c r="E21" s="76" t="s">
        <v>1246</v>
      </c>
      <c r="F21" s="206">
        <v>96941.86</v>
      </c>
      <c r="G21" s="183">
        <v>1982</v>
      </c>
      <c r="H21" s="183"/>
      <c r="I21" s="183"/>
      <c r="J21" s="130"/>
      <c r="K21" s="82" t="s">
        <v>59</v>
      </c>
      <c r="L21" s="129" t="s">
        <v>1217</v>
      </c>
      <c r="M21" s="131" t="s">
        <v>459</v>
      </c>
      <c r="N21" s="180"/>
      <c r="O21" s="131"/>
      <c r="P21" s="129" t="s">
        <v>1245</v>
      </c>
      <c r="Q21" s="129" t="s">
        <v>1245</v>
      </c>
      <c r="R21" s="181"/>
    </row>
    <row r="22" spans="1:18" ht="84" x14ac:dyDescent="0.2">
      <c r="A22" s="178" t="s">
        <v>1002</v>
      </c>
      <c r="B22" s="179"/>
      <c r="C22" s="82" t="s">
        <v>632</v>
      </c>
      <c r="D22" s="140" t="s">
        <v>189</v>
      </c>
      <c r="E22" s="179" t="s">
        <v>187</v>
      </c>
      <c r="F22" s="206">
        <v>752400</v>
      </c>
      <c r="G22" s="131">
        <v>1972</v>
      </c>
      <c r="H22" s="131"/>
      <c r="I22" s="131"/>
      <c r="J22" s="130"/>
      <c r="K22" s="82" t="s">
        <v>188</v>
      </c>
      <c r="L22" s="129"/>
      <c r="M22" s="131" t="s">
        <v>459</v>
      </c>
      <c r="N22" s="180"/>
      <c r="O22" s="131"/>
      <c r="P22" s="129" t="s">
        <v>1244</v>
      </c>
      <c r="Q22" s="129" t="s">
        <v>1244</v>
      </c>
      <c r="R22" s="181"/>
    </row>
    <row r="23" spans="1:18" ht="43.5" customHeight="1" x14ac:dyDescent="0.2">
      <c r="A23" s="178" t="s">
        <v>1002</v>
      </c>
      <c r="B23" s="179"/>
      <c r="C23" s="82" t="s">
        <v>632</v>
      </c>
      <c r="D23" s="140" t="s">
        <v>2710</v>
      </c>
      <c r="E23" s="179" t="s">
        <v>190</v>
      </c>
      <c r="F23" s="206">
        <v>12756.46</v>
      </c>
      <c r="G23" s="131"/>
      <c r="H23" s="131"/>
      <c r="I23" s="131"/>
      <c r="J23" s="130"/>
      <c r="K23" s="82" t="s">
        <v>2711</v>
      </c>
      <c r="L23" s="129"/>
      <c r="M23" s="131"/>
      <c r="N23" s="180"/>
      <c r="O23" s="131"/>
      <c r="P23" s="129" t="s">
        <v>1286</v>
      </c>
      <c r="Q23" s="129" t="s">
        <v>1286</v>
      </c>
      <c r="R23" s="181"/>
    </row>
    <row r="24" spans="1:18" ht="24" x14ac:dyDescent="0.2">
      <c r="A24" s="184" t="s">
        <v>1002</v>
      </c>
      <c r="B24" s="76"/>
      <c r="C24" s="75" t="s">
        <v>632</v>
      </c>
      <c r="D24" s="97" t="s">
        <v>2710</v>
      </c>
      <c r="E24" s="76" t="s">
        <v>191</v>
      </c>
      <c r="F24" s="416">
        <v>11130</v>
      </c>
      <c r="G24" s="186"/>
      <c r="H24" s="186"/>
      <c r="I24" s="186"/>
      <c r="J24" s="185"/>
      <c r="K24" s="75" t="s">
        <v>989</v>
      </c>
      <c r="L24" s="167"/>
      <c r="M24" s="131"/>
      <c r="N24" s="130"/>
      <c r="O24" s="183"/>
      <c r="P24" s="167"/>
      <c r="Q24" s="64"/>
      <c r="R24" s="181"/>
    </row>
    <row r="25" spans="1:18" ht="48" x14ac:dyDescent="0.2">
      <c r="A25" s="178" t="s">
        <v>1002</v>
      </c>
      <c r="B25" s="100"/>
      <c r="C25" s="82" t="s">
        <v>632</v>
      </c>
      <c r="D25" s="140" t="s">
        <v>197</v>
      </c>
      <c r="E25" s="100" t="s">
        <v>1253</v>
      </c>
      <c r="F25" s="206">
        <v>184130</v>
      </c>
      <c r="G25" s="131"/>
      <c r="H25" s="131"/>
      <c r="I25" s="131"/>
      <c r="J25" s="130"/>
      <c r="K25" s="100" t="s">
        <v>1260</v>
      </c>
      <c r="L25" s="115" t="s">
        <v>1871</v>
      </c>
      <c r="M25" s="131" t="s">
        <v>1254</v>
      </c>
      <c r="N25" s="180"/>
      <c r="O25" s="131"/>
      <c r="P25" s="129" t="s">
        <v>1255</v>
      </c>
      <c r="Q25" s="129" t="s">
        <v>1255</v>
      </c>
      <c r="R25" s="181"/>
    </row>
    <row r="26" spans="1:18" ht="48" x14ac:dyDescent="0.2">
      <c r="A26" s="178" t="s">
        <v>1002</v>
      </c>
      <c r="B26" s="179"/>
      <c r="C26" s="82" t="s">
        <v>632</v>
      </c>
      <c r="D26" s="140" t="s">
        <v>1256</v>
      </c>
      <c r="E26" s="179" t="s">
        <v>198</v>
      </c>
      <c r="F26" s="206">
        <v>1193542</v>
      </c>
      <c r="G26" s="183">
        <v>2015</v>
      </c>
      <c r="H26" s="183"/>
      <c r="I26" s="183"/>
      <c r="J26" s="130"/>
      <c r="K26" s="82" t="s">
        <v>12</v>
      </c>
      <c r="L26" s="129"/>
      <c r="M26" s="131" t="s">
        <v>1254</v>
      </c>
      <c r="N26" s="180"/>
      <c r="O26" s="131"/>
      <c r="P26" s="129" t="s">
        <v>1257</v>
      </c>
      <c r="Q26" s="64" t="s">
        <v>1257</v>
      </c>
      <c r="R26" s="181"/>
    </row>
    <row r="27" spans="1:18" ht="60" x14ac:dyDescent="0.2">
      <c r="A27" s="178" t="s">
        <v>1002</v>
      </c>
      <c r="B27" s="100"/>
      <c r="C27" s="82" t="s">
        <v>632</v>
      </c>
      <c r="D27" s="140" t="s">
        <v>206</v>
      </c>
      <c r="E27" s="100" t="s">
        <v>199</v>
      </c>
      <c r="F27" s="206">
        <v>4513</v>
      </c>
      <c r="G27" s="131">
        <v>2015</v>
      </c>
      <c r="H27" s="124"/>
      <c r="I27" s="124"/>
      <c r="J27" s="130"/>
      <c r="K27" s="67" t="s">
        <v>1258</v>
      </c>
      <c r="L27" s="67"/>
      <c r="M27" s="131" t="s">
        <v>1254</v>
      </c>
      <c r="N27" s="180"/>
      <c r="O27" s="124"/>
      <c r="P27" s="67" t="s">
        <v>1259</v>
      </c>
      <c r="Q27" s="64" t="s">
        <v>1259</v>
      </c>
      <c r="R27" s="181"/>
    </row>
    <row r="28" spans="1:18" ht="60" x14ac:dyDescent="0.2">
      <c r="A28" s="178" t="s">
        <v>1002</v>
      </c>
      <c r="B28" s="124"/>
      <c r="C28" s="82" t="s">
        <v>632</v>
      </c>
      <c r="D28" s="140" t="s">
        <v>207</v>
      </c>
      <c r="E28" s="124" t="s">
        <v>199</v>
      </c>
      <c r="F28" s="208">
        <v>299778</v>
      </c>
      <c r="G28" s="131">
        <v>2015</v>
      </c>
      <c r="H28" s="124"/>
      <c r="I28" s="124"/>
      <c r="J28" s="180"/>
      <c r="K28" s="67" t="s">
        <v>1261</v>
      </c>
      <c r="L28" s="129"/>
      <c r="M28" s="131" t="s">
        <v>1254</v>
      </c>
      <c r="N28" s="180"/>
      <c r="O28" s="124"/>
      <c r="P28" s="64" t="s">
        <v>1287</v>
      </c>
      <c r="Q28" s="64" t="s">
        <v>1287</v>
      </c>
      <c r="R28" s="181"/>
    </row>
    <row r="29" spans="1:18" ht="84" x14ac:dyDescent="0.2">
      <c r="A29" s="178" t="s">
        <v>1002</v>
      </c>
      <c r="B29" s="124"/>
      <c r="C29" s="82" t="s">
        <v>632</v>
      </c>
      <c r="D29" s="140" t="s">
        <v>208</v>
      </c>
      <c r="E29" s="124" t="s">
        <v>200</v>
      </c>
      <c r="F29" s="208">
        <v>37978</v>
      </c>
      <c r="G29" s="131">
        <v>2015</v>
      </c>
      <c r="H29" s="124"/>
      <c r="I29" s="124"/>
      <c r="J29" s="180"/>
      <c r="K29" s="67" t="s">
        <v>1262</v>
      </c>
      <c r="L29" s="129"/>
      <c r="M29" s="131" t="s">
        <v>1254</v>
      </c>
      <c r="N29" s="180"/>
      <c r="O29" s="124"/>
      <c r="P29" s="64" t="s">
        <v>1288</v>
      </c>
      <c r="Q29" s="64" t="s">
        <v>1288</v>
      </c>
      <c r="R29" s="181"/>
    </row>
    <row r="30" spans="1:18" ht="84" x14ac:dyDescent="0.2">
      <c r="A30" s="178" t="s">
        <v>1002</v>
      </c>
      <c r="B30" s="124"/>
      <c r="C30" s="82" t="s">
        <v>632</v>
      </c>
      <c r="D30" s="140" t="s">
        <v>209</v>
      </c>
      <c r="E30" s="124" t="s">
        <v>201</v>
      </c>
      <c r="F30" s="208">
        <v>46201</v>
      </c>
      <c r="G30" s="131">
        <v>2015</v>
      </c>
      <c r="H30" s="124"/>
      <c r="I30" s="124"/>
      <c r="J30" s="180"/>
      <c r="K30" s="67" t="s">
        <v>1263</v>
      </c>
      <c r="L30" s="129"/>
      <c r="M30" s="131" t="s">
        <v>1254</v>
      </c>
      <c r="N30" s="180"/>
      <c r="O30" s="124"/>
      <c r="P30" s="64" t="s">
        <v>1289</v>
      </c>
      <c r="Q30" s="64" t="s">
        <v>1289</v>
      </c>
      <c r="R30" s="181"/>
    </row>
    <row r="31" spans="1:18" ht="108" x14ac:dyDescent="0.2">
      <c r="A31" s="178" t="s">
        <v>1002</v>
      </c>
      <c r="B31" s="124"/>
      <c r="C31" s="82" t="s">
        <v>632</v>
      </c>
      <c r="D31" s="140" t="s">
        <v>210</v>
      </c>
      <c r="E31" s="124" t="s">
        <v>202</v>
      </c>
      <c r="F31" s="208">
        <v>11674</v>
      </c>
      <c r="G31" s="131">
        <v>2015</v>
      </c>
      <c r="H31" s="124"/>
      <c r="I31" s="124"/>
      <c r="J31" s="180"/>
      <c r="K31" s="67" t="s">
        <v>1264</v>
      </c>
      <c r="L31" s="129"/>
      <c r="M31" s="131" t="s">
        <v>1254</v>
      </c>
      <c r="N31" s="180"/>
      <c r="O31" s="124"/>
      <c r="P31" s="64" t="s">
        <v>1290</v>
      </c>
      <c r="Q31" s="64" t="s">
        <v>1290</v>
      </c>
      <c r="R31" s="181"/>
    </row>
    <row r="32" spans="1:18" ht="120" x14ac:dyDescent="0.2">
      <c r="A32" s="178" t="s">
        <v>1002</v>
      </c>
      <c r="B32" s="124"/>
      <c r="C32" s="82" t="s">
        <v>632</v>
      </c>
      <c r="D32" s="140" t="s">
        <v>211</v>
      </c>
      <c r="E32" s="124" t="s">
        <v>203</v>
      </c>
      <c r="F32" s="208">
        <v>15143</v>
      </c>
      <c r="G32" s="131">
        <v>2015</v>
      </c>
      <c r="H32" s="124"/>
      <c r="I32" s="124"/>
      <c r="J32" s="180"/>
      <c r="K32" s="67" t="s">
        <v>1265</v>
      </c>
      <c r="L32" s="129"/>
      <c r="M32" s="131" t="s">
        <v>1254</v>
      </c>
      <c r="N32" s="180"/>
      <c r="O32" s="124"/>
      <c r="P32" s="64" t="s">
        <v>1291</v>
      </c>
      <c r="Q32" s="64" t="s">
        <v>1291</v>
      </c>
      <c r="R32" s="181"/>
    </row>
    <row r="33" spans="1:18" ht="108" x14ac:dyDescent="0.2">
      <c r="A33" s="178" t="s">
        <v>1002</v>
      </c>
      <c r="B33" s="124"/>
      <c r="C33" s="82" t="s">
        <v>632</v>
      </c>
      <c r="D33" s="140" t="s">
        <v>212</v>
      </c>
      <c r="E33" s="124" t="s">
        <v>204</v>
      </c>
      <c r="F33" s="208">
        <v>6686</v>
      </c>
      <c r="G33" s="131">
        <v>2015</v>
      </c>
      <c r="H33" s="124"/>
      <c r="I33" s="124"/>
      <c r="J33" s="180"/>
      <c r="K33" s="67" t="s">
        <v>1266</v>
      </c>
      <c r="L33" s="129"/>
      <c r="M33" s="131" t="s">
        <v>1254</v>
      </c>
      <c r="N33" s="180"/>
      <c r="O33" s="124"/>
      <c r="P33" s="64" t="s">
        <v>1292</v>
      </c>
      <c r="Q33" s="64" t="s">
        <v>1292</v>
      </c>
      <c r="R33" s="181"/>
    </row>
    <row r="34" spans="1:18" ht="108" x14ac:dyDescent="0.2">
      <c r="A34" s="178" t="s">
        <v>1002</v>
      </c>
      <c r="B34" s="124"/>
      <c r="C34" s="82" t="s">
        <v>632</v>
      </c>
      <c r="D34" s="140" t="s">
        <v>213</v>
      </c>
      <c r="E34" s="124" t="s">
        <v>200</v>
      </c>
      <c r="F34" s="208">
        <v>6906</v>
      </c>
      <c r="G34" s="131">
        <v>2015</v>
      </c>
      <c r="H34" s="124"/>
      <c r="I34" s="124"/>
      <c r="J34" s="180"/>
      <c r="K34" s="67" t="s">
        <v>1267</v>
      </c>
      <c r="L34" s="129"/>
      <c r="M34" s="131" t="s">
        <v>1254</v>
      </c>
      <c r="N34" s="180"/>
      <c r="O34" s="124"/>
      <c r="P34" s="64" t="s">
        <v>1293</v>
      </c>
      <c r="Q34" s="64" t="s">
        <v>1293</v>
      </c>
      <c r="R34" s="181"/>
    </row>
    <row r="35" spans="1:18" ht="108" x14ac:dyDescent="0.2">
      <c r="A35" s="178" t="s">
        <v>1002</v>
      </c>
      <c r="B35" s="124"/>
      <c r="C35" s="82" t="s">
        <v>632</v>
      </c>
      <c r="D35" s="140" t="s">
        <v>214</v>
      </c>
      <c r="E35" s="124" t="s">
        <v>205</v>
      </c>
      <c r="F35" s="208">
        <v>21074</v>
      </c>
      <c r="G35" s="131">
        <v>2015</v>
      </c>
      <c r="H35" s="124"/>
      <c r="I35" s="124"/>
      <c r="J35" s="180"/>
      <c r="K35" s="67" t="s">
        <v>1268</v>
      </c>
      <c r="L35" s="129"/>
      <c r="M35" s="131" t="s">
        <v>1254</v>
      </c>
      <c r="N35" s="180"/>
      <c r="O35" s="124"/>
      <c r="P35" s="64" t="s">
        <v>1294</v>
      </c>
      <c r="Q35" s="64" t="s">
        <v>1294</v>
      </c>
      <c r="R35" s="181"/>
    </row>
    <row r="36" spans="1:18" ht="144" x14ac:dyDescent="0.2">
      <c r="A36" s="178" t="s">
        <v>1002</v>
      </c>
      <c r="B36" s="100"/>
      <c r="C36" s="82" t="s">
        <v>632</v>
      </c>
      <c r="D36" s="140" t="s">
        <v>194</v>
      </c>
      <c r="E36" s="100" t="s">
        <v>193</v>
      </c>
      <c r="F36" s="206">
        <v>1254200</v>
      </c>
      <c r="G36" s="131">
        <v>1979</v>
      </c>
      <c r="H36" s="131"/>
      <c r="I36" s="131"/>
      <c r="J36" s="130"/>
      <c r="K36" s="100" t="s">
        <v>1296</v>
      </c>
      <c r="L36" s="129"/>
      <c r="M36" s="131" t="s">
        <v>459</v>
      </c>
      <c r="N36" s="180"/>
      <c r="O36" s="131"/>
      <c r="P36" s="64" t="s">
        <v>1295</v>
      </c>
      <c r="Q36" s="64" t="s">
        <v>1295</v>
      </c>
      <c r="R36" s="181"/>
    </row>
    <row r="37" spans="1:18" ht="84" x14ac:dyDescent="0.2">
      <c r="A37" s="178" t="s">
        <v>1002</v>
      </c>
      <c r="B37" s="100"/>
      <c r="C37" s="82" t="s">
        <v>632</v>
      </c>
      <c r="D37" s="182" t="s">
        <v>169</v>
      </c>
      <c r="E37" s="100" t="s">
        <v>2368</v>
      </c>
      <c r="F37" s="417">
        <v>245374</v>
      </c>
      <c r="G37" s="183">
        <v>2018</v>
      </c>
      <c r="H37" s="183"/>
      <c r="I37" s="183"/>
      <c r="J37" s="138"/>
      <c r="K37" s="100" t="s">
        <v>143</v>
      </c>
      <c r="L37" s="111"/>
      <c r="M37" s="131" t="s">
        <v>1298</v>
      </c>
      <c r="N37" s="138"/>
      <c r="O37" s="131"/>
      <c r="P37" s="129" t="s">
        <v>1269</v>
      </c>
      <c r="Q37" s="64" t="s">
        <v>1269</v>
      </c>
      <c r="R37" s="181"/>
    </row>
    <row r="38" spans="1:18" ht="72" x14ac:dyDescent="0.2">
      <c r="A38" s="178" t="s">
        <v>1002</v>
      </c>
      <c r="B38" s="100"/>
      <c r="C38" s="82" t="s">
        <v>632</v>
      </c>
      <c r="D38" s="182" t="s">
        <v>170</v>
      </c>
      <c r="E38" s="100" t="s">
        <v>144</v>
      </c>
      <c r="F38" s="417">
        <v>182103</v>
      </c>
      <c r="G38" s="183">
        <v>2018</v>
      </c>
      <c r="H38" s="186"/>
      <c r="I38" s="186"/>
      <c r="J38" s="138"/>
      <c r="K38" s="100" t="s">
        <v>145</v>
      </c>
      <c r="L38" s="137"/>
      <c r="M38" s="131" t="s">
        <v>1298</v>
      </c>
      <c r="N38" s="138"/>
      <c r="O38" s="131"/>
      <c r="P38" s="129" t="s">
        <v>1297</v>
      </c>
      <c r="Q38" s="64" t="s">
        <v>1297</v>
      </c>
      <c r="R38" s="181"/>
    </row>
    <row r="39" spans="1:18" ht="96" x14ac:dyDescent="0.2">
      <c r="A39" s="178" t="s">
        <v>1002</v>
      </c>
      <c r="B39" s="100"/>
      <c r="C39" s="82" t="s">
        <v>632</v>
      </c>
      <c r="D39" s="182" t="s">
        <v>171</v>
      </c>
      <c r="E39" s="100" t="s">
        <v>146</v>
      </c>
      <c r="F39" s="417">
        <v>53438</v>
      </c>
      <c r="G39" s="183">
        <v>2018</v>
      </c>
      <c r="H39" s="183"/>
      <c r="I39" s="183"/>
      <c r="J39" s="138"/>
      <c r="K39" s="100" t="s">
        <v>147</v>
      </c>
      <c r="L39" s="111"/>
      <c r="M39" s="131" t="s">
        <v>1299</v>
      </c>
      <c r="N39" s="138"/>
      <c r="O39" s="131"/>
      <c r="P39" s="129" t="s">
        <v>1270</v>
      </c>
      <c r="Q39" s="64" t="s">
        <v>1270</v>
      </c>
      <c r="R39" s="181"/>
    </row>
    <row r="40" spans="1:18" ht="84" x14ac:dyDescent="0.2">
      <c r="A40" s="178" t="s">
        <v>1002</v>
      </c>
      <c r="B40" s="100"/>
      <c r="C40" s="82" t="s">
        <v>632</v>
      </c>
      <c r="D40" s="182" t="s">
        <v>172</v>
      </c>
      <c r="E40" s="100" t="s">
        <v>148</v>
      </c>
      <c r="F40" s="417">
        <v>127098</v>
      </c>
      <c r="G40" s="183">
        <v>2018</v>
      </c>
      <c r="H40" s="183"/>
      <c r="I40" s="183"/>
      <c r="J40" s="138"/>
      <c r="K40" s="100" t="s">
        <v>149</v>
      </c>
      <c r="L40" s="166"/>
      <c r="M40" s="131" t="s">
        <v>1299</v>
      </c>
      <c r="N40" s="138"/>
      <c r="O40" s="131"/>
      <c r="P40" s="129" t="s">
        <v>1271</v>
      </c>
      <c r="Q40" s="64" t="s">
        <v>1271</v>
      </c>
      <c r="R40" s="181"/>
    </row>
    <row r="41" spans="1:18" ht="84" x14ac:dyDescent="0.2">
      <c r="A41" s="178" t="s">
        <v>1002</v>
      </c>
      <c r="B41" s="100"/>
      <c r="C41" s="82" t="s">
        <v>632</v>
      </c>
      <c r="D41" s="182" t="s">
        <v>173</v>
      </c>
      <c r="E41" s="100" t="s">
        <v>150</v>
      </c>
      <c r="F41" s="417">
        <v>36099</v>
      </c>
      <c r="G41" s="183">
        <v>2018</v>
      </c>
      <c r="H41" s="183"/>
      <c r="I41" s="183"/>
      <c r="J41" s="138"/>
      <c r="K41" s="100" t="s">
        <v>151</v>
      </c>
      <c r="L41" s="167"/>
      <c r="M41" s="131" t="s">
        <v>1299</v>
      </c>
      <c r="N41" s="138"/>
      <c r="O41" s="131"/>
      <c r="P41" s="129" t="s">
        <v>1272</v>
      </c>
      <c r="Q41" s="64" t="s">
        <v>1272</v>
      </c>
      <c r="R41" s="181"/>
    </row>
    <row r="42" spans="1:18" ht="72" x14ac:dyDescent="0.2">
      <c r="A42" s="178" t="s">
        <v>1002</v>
      </c>
      <c r="B42" s="100"/>
      <c r="C42" s="82" t="s">
        <v>632</v>
      </c>
      <c r="D42" s="182" t="s">
        <v>174</v>
      </c>
      <c r="E42" s="100" t="s">
        <v>152</v>
      </c>
      <c r="F42" s="417">
        <v>43483</v>
      </c>
      <c r="G42" s="183">
        <v>2018</v>
      </c>
      <c r="H42" s="183"/>
      <c r="I42" s="183"/>
      <c r="J42" s="138"/>
      <c r="K42" s="100" t="s">
        <v>153</v>
      </c>
      <c r="L42" s="167"/>
      <c r="M42" s="131" t="s">
        <v>1299</v>
      </c>
      <c r="N42" s="138"/>
      <c r="O42" s="131"/>
      <c r="P42" s="129" t="s">
        <v>1273</v>
      </c>
      <c r="Q42" s="64" t="s">
        <v>1273</v>
      </c>
      <c r="R42" s="181"/>
    </row>
    <row r="43" spans="1:18" ht="72" x14ac:dyDescent="0.2">
      <c r="A43" s="178" t="s">
        <v>1002</v>
      </c>
      <c r="B43" s="100"/>
      <c r="C43" s="82" t="s">
        <v>632</v>
      </c>
      <c r="D43" s="182" t="s">
        <v>175</v>
      </c>
      <c r="E43" s="100" t="s">
        <v>152</v>
      </c>
      <c r="F43" s="417">
        <v>67591</v>
      </c>
      <c r="G43" s="183">
        <v>2018</v>
      </c>
      <c r="H43" s="183"/>
      <c r="I43" s="183"/>
      <c r="J43" s="138"/>
      <c r="K43" s="100" t="s">
        <v>154</v>
      </c>
      <c r="L43" s="167"/>
      <c r="M43" s="131" t="s">
        <v>1299</v>
      </c>
      <c r="N43" s="138"/>
      <c r="O43" s="131"/>
      <c r="P43" s="129" t="s">
        <v>1274</v>
      </c>
      <c r="Q43" s="64" t="s">
        <v>1274</v>
      </c>
      <c r="R43" s="181"/>
    </row>
    <row r="44" spans="1:18" ht="72" x14ac:dyDescent="0.2">
      <c r="A44" s="178" t="s">
        <v>1002</v>
      </c>
      <c r="B44" s="100"/>
      <c r="C44" s="82" t="s">
        <v>632</v>
      </c>
      <c r="D44" s="182" t="s">
        <v>176</v>
      </c>
      <c r="E44" s="100" t="s">
        <v>155</v>
      </c>
      <c r="F44" s="417">
        <v>108424</v>
      </c>
      <c r="G44" s="183">
        <v>2018</v>
      </c>
      <c r="H44" s="183"/>
      <c r="I44" s="183"/>
      <c r="J44" s="138"/>
      <c r="K44" s="100" t="s">
        <v>156</v>
      </c>
      <c r="L44" s="167"/>
      <c r="M44" s="131" t="s">
        <v>1299</v>
      </c>
      <c r="N44" s="138"/>
      <c r="O44" s="131"/>
      <c r="P44" s="129" t="s">
        <v>1275</v>
      </c>
      <c r="Q44" s="64" t="s">
        <v>1275</v>
      </c>
      <c r="R44" s="181"/>
    </row>
    <row r="45" spans="1:18" ht="72" x14ac:dyDescent="0.2">
      <c r="A45" s="178" t="s">
        <v>1002</v>
      </c>
      <c r="B45" s="100"/>
      <c r="C45" s="82" t="s">
        <v>632</v>
      </c>
      <c r="D45" s="182" t="s">
        <v>177</v>
      </c>
      <c r="E45" s="100" t="s">
        <v>155</v>
      </c>
      <c r="F45" s="417">
        <v>101861</v>
      </c>
      <c r="G45" s="183">
        <v>2018</v>
      </c>
      <c r="H45" s="183"/>
      <c r="I45" s="183"/>
      <c r="J45" s="138"/>
      <c r="K45" s="100" t="s">
        <v>157</v>
      </c>
      <c r="L45" s="167"/>
      <c r="M45" s="131" t="s">
        <v>1299</v>
      </c>
      <c r="N45" s="138"/>
      <c r="O45" s="131"/>
      <c r="P45" s="129" t="s">
        <v>1276</v>
      </c>
      <c r="Q45" s="64" t="s">
        <v>1276</v>
      </c>
      <c r="R45" s="181"/>
    </row>
    <row r="46" spans="1:18" ht="72" x14ac:dyDescent="0.2">
      <c r="A46" s="178" t="s">
        <v>1002</v>
      </c>
      <c r="B46" s="100"/>
      <c r="C46" s="82" t="s">
        <v>632</v>
      </c>
      <c r="D46" s="182" t="s">
        <v>178</v>
      </c>
      <c r="E46" s="100" t="s">
        <v>155</v>
      </c>
      <c r="F46" s="417">
        <v>39318</v>
      </c>
      <c r="G46" s="183">
        <v>2018</v>
      </c>
      <c r="H46" s="183"/>
      <c r="I46" s="183"/>
      <c r="J46" s="138"/>
      <c r="K46" s="100" t="s">
        <v>158</v>
      </c>
      <c r="L46" s="167"/>
      <c r="M46" s="131" t="s">
        <v>1299</v>
      </c>
      <c r="N46" s="138"/>
      <c r="O46" s="131"/>
      <c r="P46" s="129" t="s">
        <v>1277</v>
      </c>
      <c r="Q46" s="64" t="s">
        <v>1277</v>
      </c>
      <c r="R46" s="181"/>
    </row>
    <row r="47" spans="1:18" ht="72" x14ac:dyDescent="0.2">
      <c r="A47" s="178" t="s">
        <v>1002</v>
      </c>
      <c r="B47" s="100"/>
      <c r="C47" s="82" t="s">
        <v>632</v>
      </c>
      <c r="D47" s="182" t="s">
        <v>179</v>
      </c>
      <c r="E47" s="100" t="s">
        <v>155</v>
      </c>
      <c r="F47" s="417">
        <v>20574</v>
      </c>
      <c r="G47" s="183">
        <v>2018</v>
      </c>
      <c r="H47" s="183"/>
      <c r="I47" s="183"/>
      <c r="J47" s="138"/>
      <c r="K47" s="100" t="s">
        <v>159</v>
      </c>
      <c r="L47" s="167"/>
      <c r="M47" s="131" t="s">
        <v>1299</v>
      </c>
      <c r="N47" s="138"/>
      <c r="O47" s="131"/>
      <c r="P47" s="129" t="s">
        <v>1278</v>
      </c>
      <c r="Q47" s="64" t="s">
        <v>1278</v>
      </c>
      <c r="R47" s="181"/>
    </row>
    <row r="48" spans="1:18" ht="72" x14ac:dyDescent="0.2">
      <c r="A48" s="178" t="s">
        <v>1002</v>
      </c>
      <c r="B48" s="100"/>
      <c r="C48" s="82" t="s">
        <v>632</v>
      </c>
      <c r="D48" s="182" t="s">
        <v>180</v>
      </c>
      <c r="E48" s="100" t="s">
        <v>155</v>
      </c>
      <c r="F48" s="417">
        <v>32313</v>
      </c>
      <c r="G48" s="183">
        <v>2018</v>
      </c>
      <c r="H48" s="183"/>
      <c r="I48" s="183"/>
      <c r="J48" s="138"/>
      <c r="K48" s="100" t="s">
        <v>160</v>
      </c>
      <c r="L48" s="167"/>
      <c r="M48" s="131" t="s">
        <v>1299</v>
      </c>
      <c r="N48" s="138"/>
      <c r="O48" s="131"/>
      <c r="P48" s="129" t="s">
        <v>1279</v>
      </c>
      <c r="Q48" s="64" t="s">
        <v>1279</v>
      </c>
      <c r="R48" s="181"/>
    </row>
    <row r="49" spans="1:18" ht="72" x14ac:dyDescent="0.2">
      <c r="A49" s="178" t="s">
        <v>1002</v>
      </c>
      <c r="B49" s="100"/>
      <c r="C49" s="82" t="s">
        <v>632</v>
      </c>
      <c r="D49" s="182" t="s">
        <v>181</v>
      </c>
      <c r="E49" s="100" t="s">
        <v>155</v>
      </c>
      <c r="F49" s="417">
        <v>74029</v>
      </c>
      <c r="G49" s="183">
        <v>2018</v>
      </c>
      <c r="H49" s="183"/>
      <c r="I49" s="183"/>
      <c r="J49" s="138"/>
      <c r="K49" s="100" t="s">
        <v>161</v>
      </c>
      <c r="L49" s="167"/>
      <c r="M49" s="131" t="s">
        <v>1299</v>
      </c>
      <c r="N49" s="138"/>
      <c r="O49" s="131"/>
      <c r="P49" s="129" t="s">
        <v>1280</v>
      </c>
      <c r="Q49" s="64" t="s">
        <v>1280</v>
      </c>
      <c r="R49" s="181"/>
    </row>
    <row r="50" spans="1:18" ht="72" x14ac:dyDescent="0.2">
      <c r="A50" s="178" t="s">
        <v>1002</v>
      </c>
      <c r="B50" s="100"/>
      <c r="C50" s="82" t="s">
        <v>632</v>
      </c>
      <c r="D50" s="182" t="s">
        <v>182</v>
      </c>
      <c r="E50" s="100" t="s">
        <v>155</v>
      </c>
      <c r="F50" s="417">
        <v>274026</v>
      </c>
      <c r="G50" s="183">
        <v>2018</v>
      </c>
      <c r="H50" s="183"/>
      <c r="I50" s="183"/>
      <c r="J50" s="138"/>
      <c r="K50" s="100" t="s">
        <v>162</v>
      </c>
      <c r="L50" s="167"/>
      <c r="M50" s="131" t="s">
        <v>1299</v>
      </c>
      <c r="N50" s="138"/>
      <c r="O50" s="131"/>
      <c r="P50" s="129" t="s">
        <v>1281</v>
      </c>
      <c r="Q50" s="64" t="s">
        <v>1281</v>
      </c>
      <c r="R50" s="181"/>
    </row>
    <row r="51" spans="1:18" ht="72" x14ac:dyDescent="0.2">
      <c r="A51" s="178" t="s">
        <v>1002</v>
      </c>
      <c r="B51" s="100"/>
      <c r="C51" s="82" t="s">
        <v>632</v>
      </c>
      <c r="D51" s="182" t="s">
        <v>183</v>
      </c>
      <c r="E51" s="100" t="s">
        <v>155</v>
      </c>
      <c r="F51" s="417">
        <v>257807</v>
      </c>
      <c r="G51" s="183">
        <v>2018</v>
      </c>
      <c r="H51" s="183"/>
      <c r="I51" s="183"/>
      <c r="J51" s="138"/>
      <c r="K51" s="100" t="s">
        <v>163</v>
      </c>
      <c r="L51" s="167"/>
      <c r="M51" s="131" t="s">
        <v>1299</v>
      </c>
      <c r="N51" s="138"/>
      <c r="O51" s="131"/>
      <c r="P51" s="129" t="s">
        <v>1282</v>
      </c>
      <c r="Q51" s="64" t="s">
        <v>1282</v>
      </c>
      <c r="R51" s="181"/>
    </row>
    <row r="52" spans="1:18" ht="96" x14ac:dyDescent="0.2">
      <c r="A52" s="178" t="s">
        <v>1002</v>
      </c>
      <c r="B52" s="100"/>
      <c r="C52" s="82" t="s">
        <v>632</v>
      </c>
      <c r="D52" s="182" t="s">
        <v>184</v>
      </c>
      <c r="E52" s="100" t="s">
        <v>164</v>
      </c>
      <c r="F52" s="417">
        <v>220623</v>
      </c>
      <c r="G52" s="183">
        <v>2018</v>
      </c>
      <c r="H52" s="183"/>
      <c r="I52" s="183"/>
      <c r="J52" s="138"/>
      <c r="K52" s="100" t="s">
        <v>165</v>
      </c>
      <c r="L52" s="167"/>
      <c r="M52" s="131" t="s">
        <v>1300</v>
      </c>
      <c r="N52" s="138"/>
      <c r="O52" s="131"/>
      <c r="P52" s="129" t="s">
        <v>1283</v>
      </c>
      <c r="Q52" s="64" t="s">
        <v>1283</v>
      </c>
      <c r="R52" s="181"/>
    </row>
    <row r="53" spans="1:18" ht="96" x14ac:dyDescent="0.2">
      <c r="A53" s="178" t="s">
        <v>1002</v>
      </c>
      <c r="B53" s="100"/>
      <c r="C53" s="82" t="s">
        <v>632</v>
      </c>
      <c r="D53" s="182" t="s">
        <v>185</v>
      </c>
      <c r="E53" s="100" t="s">
        <v>166</v>
      </c>
      <c r="F53" s="417">
        <v>97253</v>
      </c>
      <c r="G53" s="183">
        <v>2018</v>
      </c>
      <c r="H53" s="183"/>
      <c r="I53" s="183"/>
      <c r="J53" s="138"/>
      <c r="K53" s="100" t="s">
        <v>167</v>
      </c>
      <c r="L53" s="167"/>
      <c r="M53" s="131" t="s">
        <v>1301</v>
      </c>
      <c r="N53" s="138"/>
      <c r="O53" s="131"/>
      <c r="P53" s="129" t="s">
        <v>1284</v>
      </c>
      <c r="Q53" s="64" t="s">
        <v>1284</v>
      </c>
      <c r="R53" s="181"/>
    </row>
    <row r="54" spans="1:18" ht="96" x14ac:dyDescent="0.2">
      <c r="A54" s="178" t="s">
        <v>1002</v>
      </c>
      <c r="B54" s="100"/>
      <c r="C54" s="82" t="s">
        <v>632</v>
      </c>
      <c r="D54" s="182" t="s">
        <v>186</v>
      </c>
      <c r="E54" s="100" t="s">
        <v>166</v>
      </c>
      <c r="F54" s="417">
        <v>35279</v>
      </c>
      <c r="G54" s="183">
        <v>2018</v>
      </c>
      <c r="H54" s="183"/>
      <c r="I54" s="183"/>
      <c r="J54" s="138"/>
      <c r="K54" s="100" t="s">
        <v>168</v>
      </c>
      <c r="L54" s="167"/>
      <c r="M54" s="131" t="s">
        <v>1301</v>
      </c>
      <c r="N54" s="138"/>
      <c r="O54" s="131"/>
      <c r="P54" s="129" t="s">
        <v>1285</v>
      </c>
      <c r="Q54" s="64" t="s">
        <v>1285</v>
      </c>
      <c r="R54" s="181"/>
    </row>
    <row r="55" spans="1:18" ht="15.75" x14ac:dyDescent="0.2">
      <c r="A55" s="305" t="s">
        <v>2496</v>
      </c>
      <c r="B55" s="302"/>
      <c r="C55" s="67"/>
      <c r="D55" s="67"/>
      <c r="E55" s="124"/>
      <c r="F55" s="418">
        <f>SUM(F3:F54)</f>
        <v>12131178.540000001</v>
      </c>
      <c r="G55" s="124"/>
      <c r="H55" s="124"/>
      <c r="I55" s="124"/>
      <c r="J55" s="251"/>
      <c r="K55" s="67"/>
      <c r="L55" s="67"/>
      <c r="M55" s="124"/>
      <c r="N55" s="304"/>
      <c r="O55" s="127"/>
      <c r="P55" s="165"/>
      <c r="Q55" s="64"/>
      <c r="R55" s="181"/>
    </row>
    <row r="56" spans="1:18" x14ac:dyDescent="0.2">
      <c r="A56" s="187"/>
      <c r="B56" s="187"/>
      <c r="C56" s="119"/>
    </row>
    <row r="57" spans="1:18" x14ac:dyDescent="0.2">
      <c r="A57" s="119"/>
      <c r="C57" s="119"/>
    </row>
    <row r="58" spans="1:18" x14ac:dyDescent="0.2">
      <c r="A58" s="119"/>
      <c r="C58" s="119"/>
    </row>
    <row r="59" spans="1:18" x14ac:dyDescent="0.2">
      <c r="A59" s="119"/>
      <c r="C59" s="119"/>
    </row>
    <row r="60" spans="1:18" x14ac:dyDescent="0.2">
      <c r="R60" s="188"/>
    </row>
    <row r="65" spans="3:4" x14ac:dyDescent="0.2">
      <c r="C65" s="112"/>
      <c r="D65" s="112"/>
    </row>
    <row r="66" spans="3:4" x14ac:dyDescent="0.2">
      <c r="C66" s="112"/>
      <c r="D66" s="112"/>
    </row>
    <row r="67" spans="3:4" x14ac:dyDescent="0.2">
      <c r="C67" s="112"/>
      <c r="D67" s="112"/>
    </row>
    <row r="68" spans="3:4" x14ac:dyDescent="0.2">
      <c r="C68" s="112"/>
      <c r="D68" s="112"/>
    </row>
    <row r="69" spans="3:4" x14ac:dyDescent="0.2">
      <c r="C69" s="112"/>
      <c r="D69" s="112"/>
    </row>
    <row r="70" spans="3:4" x14ac:dyDescent="0.2">
      <c r="C70" s="112"/>
      <c r="D70" s="112"/>
    </row>
    <row r="71" spans="3:4" x14ac:dyDescent="0.2">
      <c r="C71" s="112"/>
      <c r="D71" s="112"/>
    </row>
    <row r="72" spans="3:4" x14ac:dyDescent="0.2">
      <c r="C72" s="112"/>
      <c r="D72" s="112"/>
    </row>
    <row r="73" spans="3:4" x14ac:dyDescent="0.2">
      <c r="C73" s="112"/>
      <c r="D73" s="112"/>
    </row>
    <row r="74" spans="3:4" x14ac:dyDescent="0.2">
      <c r="C74" s="112"/>
      <c r="D74" s="112"/>
    </row>
    <row r="75" spans="3:4" x14ac:dyDescent="0.2">
      <c r="C75" s="112"/>
      <c r="D75" s="112"/>
    </row>
    <row r="76" spans="3:4" x14ac:dyDescent="0.2">
      <c r="C76" s="112"/>
      <c r="D76" s="112"/>
    </row>
    <row r="77" spans="3:4" x14ac:dyDescent="0.2">
      <c r="C77" s="112"/>
      <c r="D77" s="112"/>
    </row>
    <row r="78" spans="3:4" x14ac:dyDescent="0.2">
      <c r="C78" s="112"/>
      <c r="D78" s="112"/>
    </row>
    <row r="79" spans="3:4" x14ac:dyDescent="0.2">
      <c r="C79" s="112"/>
      <c r="D79" s="112"/>
    </row>
    <row r="80" spans="3:4" x14ac:dyDescent="0.2">
      <c r="C80" s="112"/>
      <c r="D80" s="112"/>
    </row>
    <row r="81" spans="3:4" x14ac:dyDescent="0.2">
      <c r="C81" s="112"/>
      <c r="D81" s="112"/>
    </row>
    <row r="82" spans="3:4" x14ac:dyDescent="0.2">
      <c r="C82" s="112"/>
      <c r="D82" s="112"/>
    </row>
  </sheetData>
  <mergeCells count="2">
    <mergeCell ref="P1:Q1"/>
    <mergeCell ref="A1:E1"/>
  </mergeCells>
  <pageMargins left="0.7" right="0.7" top="0.75" bottom="0.75" header="0.3" footer="0.3"/>
  <pageSetup scale="63" orientation="landscape" r:id="rId1"/>
  <rowBreaks count="1" manualBreakCount="1">
    <brk id="44"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Normal="100" workbookViewId="0">
      <selection activeCell="F2" sqref="F1:F1048576"/>
    </sheetView>
  </sheetViews>
  <sheetFormatPr defaultRowHeight="24.75" x14ac:dyDescent="0.25"/>
  <cols>
    <col min="1" max="1" width="9.5703125" style="28" customWidth="1"/>
    <col min="2" max="2" width="6.42578125" style="28" customWidth="1"/>
    <col min="3" max="3" width="5.28515625" style="28" customWidth="1"/>
    <col min="4" max="4" width="5.7109375" style="28" customWidth="1"/>
    <col min="5" max="5" width="13.5703125" style="46" customWidth="1"/>
    <col min="6" max="6" width="17.85546875" style="427" customWidth="1"/>
    <col min="7" max="7" width="6.85546875" style="49" customWidth="1"/>
    <col min="8" max="8" width="3.5703125" style="46" customWidth="1"/>
    <col min="9" max="9" width="3" style="46" customWidth="1"/>
    <col min="10" max="10" width="3.42578125" style="46" customWidth="1"/>
    <col min="11" max="11" width="15.7109375" style="46" customWidth="1"/>
    <col min="12" max="12" width="8.7109375" style="46" customWidth="1"/>
    <col min="13" max="13" width="10" style="46" customWidth="1"/>
    <col min="14" max="14" width="5" style="46" customWidth="1"/>
    <col min="15" max="15" width="4.7109375" style="46" customWidth="1"/>
    <col min="16" max="16" width="15.7109375" style="46" customWidth="1"/>
    <col min="17" max="17" width="7" style="28" customWidth="1"/>
  </cols>
  <sheetData>
    <row r="1" spans="1:18" x14ac:dyDescent="0.25">
      <c r="A1" s="496" t="s">
        <v>2750</v>
      </c>
      <c r="B1" s="496"/>
      <c r="C1" s="496"/>
      <c r="D1" s="496"/>
      <c r="E1" s="496"/>
      <c r="F1" s="496"/>
      <c r="G1" s="496"/>
      <c r="H1" s="496"/>
      <c r="I1" s="496"/>
      <c r="J1" s="496"/>
      <c r="K1" s="496"/>
      <c r="M1" s="495" t="s">
        <v>2751</v>
      </c>
      <c r="N1" s="495"/>
      <c r="O1" s="495"/>
      <c r="P1" s="495"/>
      <c r="Q1" s="495"/>
    </row>
    <row r="2" spans="1:18" ht="60" x14ac:dyDescent="0.25">
      <c r="A2" s="68" t="s">
        <v>382</v>
      </c>
      <c r="B2" s="68" t="s">
        <v>383</v>
      </c>
      <c r="C2" s="68" t="s">
        <v>384</v>
      </c>
      <c r="D2" s="68" t="s">
        <v>385</v>
      </c>
      <c r="E2" s="68" t="s">
        <v>386</v>
      </c>
      <c r="F2" s="415" t="s">
        <v>387</v>
      </c>
      <c r="G2" s="70" t="s">
        <v>2706</v>
      </c>
      <c r="H2" s="68" t="s">
        <v>388</v>
      </c>
      <c r="I2" s="68" t="s">
        <v>389</v>
      </c>
      <c r="J2" s="68" t="s">
        <v>390</v>
      </c>
      <c r="K2" s="68" t="s">
        <v>1</v>
      </c>
      <c r="L2" s="68" t="s">
        <v>391</v>
      </c>
      <c r="M2" s="70" t="s">
        <v>392</v>
      </c>
      <c r="N2" s="68" t="s">
        <v>393</v>
      </c>
      <c r="O2" s="68" t="s">
        <v>394</v>
      </c>
      <c r="P2" s="68" t="s">
        <v>395</v>
      </c>
      <c r="Q2" s="68" t="s">
        <v>396</v>
      </c>
    </row>
    <row r="3" spans="1:18" ht="120" x14ac:dyDescent="0.25">
      <c r="A3" s="140" t="s">
        <v>1003</v>
      </c>
      <c r="B3" s="100"/>
      <c r="C3" s="100" t="s">
        <v>1004</v>
      </c>
      <c r="D3" s="140"/>
      <c r="E3" s="100" t="s">
        <v>2685</v>
      </c>
      <c r="F3" s="419">
        <v>665148</v>
      </c>
      <c r="G3" s="167">
        <v>2015</v>
      </c>
      <c r="H3" s="167"/>
      <c r="I3" s="167"/>
      <c r="J3" s="111"/>
      <c r="K3" s="100" t="s">
        <v>2704</v>
      </c>
      <c r="L3" s="129"/>
      <c r="M3" s="129"/>
      <c r="N3" s="111"/>
      <c r="O3" s="129"/>
      <c r="P3" s="129" t="s">
        <v>1941</v>
      </c>
      <c r="Q3" s="64"/>
      <c r="R3" s="7"/>
    </row>
    <row r="4" spans="1:18" ht="72" x14ac:dyDescent="0.25">
      <c r="A4" s="140" t="s">
        <v>1003</v>
      </c>
      <c r="B4" s="100"/>
      <c r="C4" s="100" t="s">
        <v>1004</v>
      </c>
      <c r="D4" s="140"/>
      <c r="E4" s="100" t="s">
        <v>2690</v>
      </c>
      <c r="F4" s="419">
        <v>378</v>
      </c>
      <c r="G4" s="167">
        <v>2015</v>
      </c>
      <c r="H4" s="129"/>
      <c r="I4" s="129"/>
      <c r="J4" s="111"/>
      <c r="K4" s="100" t="s">
        <v>1969</v>
      </c>
      <c r="L4" s="129"/>
      <c r="M4" s="129"/>
      <c r="N4" s="111"/>
      <c r="O4" s="129"/>
      <c r="P4" s="129" t="s">
        <v>1942</v>
      </c>
      <c r="Q4" s="64"/>
      <c r="R4" s="7"/>
    </row>
    <row r="5" spans="1:18" ht="48" x14ac:dyDescent="0.25">
      <c r="A5" s="140" t="s">
        <v>1003</v>
      </c>
      <c r="B5" s="100"/>
      <c r="C5" s="100" t="s">
        <v>1004</v>
      </c>
      <c r="D5" s="140"/>
      <c r="E5" s="100" t="s">
        <v>2686</v>
      </c>
      <c r="F5" s="419">
        <v>45320</v>
      </c>
      <c r="G5" s="167">
        <v>2015</v>
      </c>
      <c r="H5" s="129"/>
      <c r="I5" s="129"/>
      <c r="J5" s="111"/>
      <c r="K5" s="100" t="s">
        <v>2671</v>
      </c>
      <c r="L5" s="129"/>
      <c r="M5" s="129"/>
      <c r="N5" s="111"/>
      <c r="O5" s="129"/>
      <c r="P5" s="129" t="s">
        <v>1943</v>
      </c>
      <c r="Q5" s="64"/>
      <c r="R5" s="7"/>
    </row>
    <row r="6" spans="1:18" ht="72" x14ac:dyDescent="0.25">
      <c r="A6" s="140" t="s">
        <v>1003</v>
      </c>
      <c r="B6" s="100"/>
      <c r="C6" s="100" t="s">
        <v>1004</v>
      </c>
      <c r="D6" s="140"/>
      <c r="E6" s="100" t="s">
        <v>2689</v>
      </c>
      <c r="F6" s="419">
        <v>537</v>
      </c>
      <c r="G6" s="167">
        <v>2015</v>
      </c>
      <c r="H6" s="129"/>
      <c r="I6" s="129"/>
      <c r="J6" s="111"/>
      <c r="K6" s="100" t="s">
        <v>2687</v>
      </c>
      <c r="L6" s="129"/>
      <c r="M6" s="129"/>
      <c r="N6" s="111"/>
      <c r="O6" s="129"/>
      <c r="P6" s="129" t="s">
        <v>1944</v>
      </c>
      <c r="Q6" s="64"/>
      <c r="R6" s="7"/>
    </row>
    <row r="7" spans="1:18" ht="60" x14ac:dyDescent="0.25">
      <c r="A7" s="140" t="s">
        <v>1003</v>
      </c>
      <c r="B7" s="100"/>
      <c r="C7" s="100" t="s">
        <v>1004</v>
      </c>
      <c r="D7" s="140"/>
      <c r="E7" s="100" t="s">
        <v>2688</v>
      </c>
      <c r="F7" s="419">
        <v>182</v>
      </c>
      <c r="G7" s="167">
        <v>2015</v>
      </c>
      <c r="H7" s="129"/>
      <c r="I7" s="129"/>
      <c r="J7" s="111"/>
      <c r="K7" s="100" t="s">
        <v>2687</v>
      </c>
      <c r="L7" s="129"/>
      <c r="M7" s="129"/>
      <c r="N7" s="111"/>
      <c r="O7" s="129"/>
      <c r="P7" s="129" t="s">
        <v>2694</v>
      </c>
      <c r="Q7" s="64"/>
      <c r="R7" s="7"/>
    </row>
    <row r="8" spans="1:18" s="58" customFormat="1" ht="60" x14ac:dyDescent="0.25">
      <c r="A8" s="182" t="s">
        <v>1003</v>
      </c>
      <c r="B8" s="100"/>
      <c r="C8" s="100" t="s">
        <v>1004</v>
      </c>
      <c r="D8" s="182"/>
      <c r="E8" s="100" t="s">
        <v>2700</v>
      </c>
      <c r="F8" s="419">
        <v>13000</v>
      </c>
      <c r="G8" s="167">
        <v>2015</v>
      </c>
      <c r="H8" s="167"/>
      <c r="I8" s="167"/>
      <c r="J8" s="111"/>
      <c r="K8" s="100" t="s">
        <v>1969</v>
      </c>
      <c r="L8" s="167"/>
      <c r="M8" s="167"/>
      <c r="N8" s="111"/>
      <c r="O8" s="167"/>
      <c r="P8" s="167" t="s">
        <v>1207</v>
      </c>
      <c r="Q8" s="111"/>
      <c r="R8" s="405"/>
    </row>
    <row r="9" spans="1:18" ht="48" x14ac:dyDescent="0.25">
      <c r="A9" s="140" t="s">
        <v>1003</v>
      </c>
      <c r="B9" s="100"/>
      <c r="C9" s="100" t="s">
        <v>1004</v>
      </c>
      <c r="D9" s="140"/>
      <c r="E9" s="100" t="s">
        <v>2683</v>
      </c>
      <c r="F9" s="419">
        <v>14991</v>
      </c>
      <c r="G9" s="167">
        <v>2015</v>
      </c>
      <c r="H9" s="129"/>
      <c r="I9" s="129"/>
      <c r="J9" s="111"/>
      <c r="K9" s="100" t="s">
        <v>2702</v>
      </c>
      <c r="L9" s="129"/>
      <c r="M9" s="129"/>
      <c r="N9" s="111"/>
      <c r="O9" s="129"/>
      <c r="P9" s="129" t="s">
        <v>1945</v>
      </c>
      <c r="Q9" s="64"/>
      <c r="R9" s="7"/>
    </row>
    <row r="10" spans="1:18" s="57" customFormat="1" ht="60" x14ac:dyDescent="0.25">
      <c r="A10" s="175" t="s">
        <v>1003</v>
      </c>
      <c r="B10" s="87"/>
      <c r="C10" s="87" t="s">
        <v>1004</v>
      </c>
      <c r="D10" s="175"/>
      <c r="E10" s="87" t="s">
        <v>2684</v>
      </c>
      <c r="F10" s="408">
        <v>8000</v>
      </c>
      <c r="G10" s="167">
        <v>2015</v>
      </c>
      <c r="H10" s="165"/>
      <c r="I10" s="165"/>
      <c r="J10" s="77"/>
      <c r="K10" s="87" t="s">
        <v>2703</v>
      </c>
      <c r="L10" s="165"/>
      <c r="M10" s="165"/>
      <c r="N10" s="77"/>
      <c r="O10" s="165"/>
      <c r="P10" s="165" t="s">
        <v>1947</v>
      </c>
      <c r="Q10" s="63"/>
      <c r="R10" s="404"/>
    </row>
    <row r="11" spans="1:18" ht="60" x14ac:dyDescent="0.25">
      <c r="A11" s="140" t="s">
        <v>1003</v>
      </c>
      <c r="B11" s="100"/>
      <c r="C11" s="100" t="s">
        <v>1004</v>
      </c>
      <c r="D11" s="140"/>
      <c r="E11" s="100" t="s">
        <v>2682</v>
      </c>
      <c r="F11" s="419">
        <v>16829</v>
      </c>
      <c r="G11" s="167">
        <v>2015</v>
      </c>
      <c r="H11" s="129"/>
      <c r="I11" s="129"/>
      <c r="J11" s="111"/>
      <c r="K11" s="100" t="s">
        <v>2673</v>
      </c>
      <c r="L11" s="129"/>
      <c r="M11" s="129"/>
      <c r="N11" s="111"/>
      <c r="O11" s="129"/>
      <c r="P11" s="129" t="s">
        <v>1948</v>
      </c>
      <c r="Q11" s="64"/>
      <c r="R11" s="7"/>
    </row>
    <row r="12" spans="1:18" ht="48" x14ac:dyDescent="0.25">
      <c r="A12" s="140" t="s">
        <v>1003</v>
      </c>
      <c r="B12" s="100"/>
      <c r="C12" s="100" t="s">
        <v>1004</v>
      </c>
      <c r="D12" s="140"/>
      <c r="E12" s="100" t="s">
        <v>2691</v>
      </c>
      <c r="F12" s="419">
        <v>7605</v>
      </c>
      <c r="G12" s="167">
        <v>2015</v>
      </c>
      <c r="H12" s="129"/>
      <c r="I12" s="129"/>
      <c r="J12" s="111"/>
      <c r="K12" s="100" t="s">
        <v>1969</v>
      </c>
      <c r="L12" s="129"/>
      <c r="M12" s="129"/>
      <c r="N12" s="111"/>
      <c r="O12" s="129"/>
      <c r="P12" s="129" t="s">
        <v>1949</v>
      </c>
      <c r="Q12" s="64"/>
      <c r="R12" s="7"/>
    </row>
    <row r="13" spans="1:18" ht="72" x14ac:dyDescent="0.25">
      <c r="A13" s="140" t="s">
        <v>1003</v>
      </c>
      <c r="B13" s="100"/>
      <c r="C13" s="100" t="s">
        <v>1004</v>
      </c>
      <c r="D13" s="140"/>
      <c r="E13" s="100" t="s">
        <v>2692</v>
      </c>
      <c r="F13" s="419">
        <v>23173</v>
      </c>
      <c r="G13" s="167">
        <v>2015</v>
      </c>
      <c r="H13" s="129"/>
      <c r="I13" s="129"/>
      <c r="J13" s="111"/>
      <c r="K13" s="100" t="s">
        <v>2701</v>
      </c>
      <c r="L13" s="129"/>
      <c r="M13" s="129"/>
      <c r="N13" s="111"/>
      <c r="O13" s="129"/>
      <c r="P13" s="129" t="s">
        <v>1950</v>
      </c>
      <c r="Q13" s="64"/>
      <c r="R13" s="7"/>
    </row>
    <row r="14" spans="1:18" ht="60" x14ac:dyDescent="0.25">
      <c r="A14" s="140" t="s">
        <v>1003</v>
      </c>
      <c r="B14" s="100"/>
      <c r="C14" s="100" t="s">
        <v>1004</v>
      </c>
      <c r="D14" s="140"/>
      <c r="E14" s="100" t="s">
        <v>2695</v>
      </c>
      <c r="F14" s="419">
        <v>2244</v>
      </c>
      <c r="G14" s="167">
        <v>2015</v>
      </c>
      <c r="H14" s="129"/>
      <c r="I14" s="129"/>
      <c r="J14" s="111"/>
      <c r="K14" s="100" t="s">
        <v>2697</v>
      </c>
      <c r="L14" s="129"/>
      <c r="M14" s="129"/>
      <c r="N14" s="111"/>
      <c r="O14" s="129"/>
      <c r="P14" s="129" t="s">
        <v>2696</v>
      </c>
      <c r="Q14" s="64"/>
      <c r="R14" s="7"/>
    </row>
    <row r="15" spans="1:18" ht="48" x14ac:dyDescent="0.25">
      <c r="A15" s="140" t="s">
        <v>1003</v>
      </c>
      <c r="B15" s="67"/>
      <c r="C15" s="67" t="s">
        <v>1004</v>
      </c>
      <c r="D15" s="67"/>
      <c r="E15" s="67" t="s">
        <v>2709</v>
      </c>
      <c r="F15" s="420">
        <v>20575</v>
      </c>
      <c r="G15" s="129">
        <v>2015</v>
      </c>
      <c r="H15" s="67"/>
      <c r="I15" s="67"/>
      <c r="J15" s="67"/>
      <c r="K15" s="67" t="s">
        <v>2149</v>
      </c>
      <c r="L15" s="67" t="s">
        <v>2148</v>
      </c>
      <c r="M15" s="67" t="s">
        <v>1924</v>
      </c>
      <c r="N15" s="67"/>
      <c r="O15" s="67"/>
      <c r="P15" s="67" t="s">
        <v>1977</v>
      </c>
      <c r="Q15" s="67"/>
    </row>
    <row r="16" spans="1:18" ht="48" x14ac:dyDescent="0.25">
      <c r="A16" s="140" t="s">
        <v>1003</v>
      </c>
      <c r="B16" s="100"/>
      <c r="C16" s="100" t="s">
        <v>1004</v>
      </c>
      <c r="D16" s="140"/>
      <c r="E16" s="100" t="s">
        <v>2708</v>
      </c>
      <c r="F16" s="419">
        <v>39269</v>
      </c>
      <c r="G16" s="129">
        <v>2017</v>
      </c>
      <c r="H16" s="129"/>
      <c r="I16" s="129"/>
      <c r="J16" s="111"/>
      <c r="K16" s="100" t="s">
        <v>2707</v>
      </c>
      <c r="L16" s="129" t="s">
        <v>2148</v>
      </c>
      <c r="M16" s="129"/>
      <c r="N16" s="64"/>
      <c r="O16" s="129"/>
      <c r="P16" s="129" t="s">
        <v>1980</v>
      </c>
      <c r="Q16" s="64"/>
      <c r="R16" s="7"/>
    </row>
    <row r="17" spans="1:18" s="58" customFormat="1" ht="84" x14ac:dyDescent="0.25">
      <c r="A17" s="182" t="s">
        <v>1003</v>
      </c>
      <c r="B17" s="100"/>
      <c r="C17" s="100" t="s">
        <v>1004</v>
      </c>
      <c r="D17" s="182"/>
      <c r="E17" s="168" t="s">
        <v>1986</v>
      </c>
      <c r="F17" s="421">
        <v>174882</v>
      </c>
      <c r="G17" s="170">
        <v>2017</v>
      </c>
      <c r="H17" s="100"/>
      <c r="I17" s="100"/>
      <c r="J17" s="100"/>
      <c r="K17" s="100" t="s">
        <v>1985</v>
      </c>
      <c r="L17" s="100" t="s">
        <v>1861</v>
      </c>
      <c r="M17" s="100" t="s">
        <v>1935</v>
      </c>
      <c r="N17" s="100"/>
      <c r="O17" s="100"/>
      <c r="P17" s="100" t="s">
        <v>1987</v>
      </c>
      <c r="Q17" s="100"/>
    </row>
    <row r="18" spans="1:18" s="58" customFormat="1" ht="48" x14ac:dyDescent="0.25">
      <c r="A18" s="182" t="s">
        <v>1003</v>
      </c>
      <c r="B18" s="100"/>
      <c r="C18" s="100" t="s">
        <v>1004</v>
      </c>
      <c r="D18" s="182"/>
      <c r="E18" s="100" t="s">
        <v>2716</v>
      </c>
      <c r="F18" s="419">
        <v>1057136</v>
      </c>
      <c r="G18" s="167">
        <v>2017</v>
      </c>
      <c r="H18" s="167"/>
      <c r="I18" s="167"/>
      <c r="J18" s="111"/>
      <c r="K18" s="100" t="s">
        <v>1969</v>
      </c>
      <c r="L18" s="129" t="s">
        <v>2720</v>
      </c>
      <c r="M18" s="167"/>
      <c r="N18" s="111"/>
      <c r="O18" s="167"/>
      <c r="P18" s="167" t="s">
        <v>2717</v>
      </c>
      <c r="Q18" s="111"/>
      <c r="R18" s="405"/>
    </row>
    <row r="19" spans="1:18" s="58" customFormat="1" ht="48" x14ac:dyDescent="0.25">
      <c r="A19" s="182" t="s">
        <v>1003</v>
      </c>
      <c r="B19" s="100"/>
      <c r="C19" s="100" t="s">
        <v>1004</v>
      </c>
      <c r="D19" s="182"/>
      <c r="E19" s="100" t="s">
        <v>2721</v>
      </c>
      <c r="F19" s="419">
        <v>184705</v>
      </c>
      <c r="G19" s="167">
        <v>2017</v>
      </c>
      <c r="H19" s="167"/>
      <c r="I19" s="167"/>
      <c r="J19" s="111"/>
      <c r="K19" s="100" t="s">
        <v>1969</v>
      </c>
      <c r="L19" s="129" t="s">
        <v>2719</v>
      </c>
      <c r="M19" s="167"/>
      <c r="N19" s="111"/>
      <c r="O19" s="167"/>
      <c r="P19" s="167" t="s">
        <v>2718</v>
      </c>
      <c r="Q19" s="111"/>
      <c r="R19" s="405"/>
    </row>
    <row r="20" spans="1:18" ht="48" x14ac:dyDescent="0.25">
      <c r="A20" s="140" t="s">
        <v>1003</v>
      </c>
      <c r="B20" s="100"/>
      <c r="C20" s="100" t="s">
        <v>1004</v>
      </c>
      <c r="D20" s="140"/>
      <c r="E20" s="100" t="s">
        <v>2722</v>
      </c>
      <c r="F20" s="419">
        <v>32430</v>
      </c>
      <c r="G20" s="129">
        <v>2017</v>
      </c>
      <c r="H20" s="129"/>
      <c r="I20" s="129"/>
      <c r="J20" s="111"/>
      <c r="K20" s="100" t="s">
        <v>1970</v>
      </c>
      <c r="L20" s="129" t="s">
        <v>2723</v>
      </c>
      <c r="M20" s="129"/>
      <c r="N20" s="64"/>
      <c r="O20" s="129"/>
      <c r="P20" s="129" t="s">
        <v>2729</v>
      </c>
      <c r="Q20" s="64"/>
      <c r="R20" s="7"/>
    </row>
    <row r="21" spans="1:18" ht="48" x14ac:dyDescent="0.25">
      <c r="A21" s="140" t="s">
        <v>1003</v>
      </c>
      <c r="B21" s="100"/>
      <c r="C21" s="100" t="s">
        <v>1004</v>
      </c>
      <c r="D21" s="140"/>
      <c r="E21" s="100" t="s">
        <v>2724</v>
      </c>
      <c r="F21" s="419">
        <v>144300</v>
      </c>
      <c r="G21" s="129">
        <v>2017</v>
      </c>
      <c r="H21" s="129"/>
      <c r="I21" s="129"/>
      <c r="J21" s="111"/>
      <c r="K21" s="100" t="s">
        <v>1969</v>
      </c>
      <c r="L21" s="129" t="s">
        <v>2725</v>
      </c>
      <c r="M21" s="129"/>
      <c r="N21" s="64"/>
      <c r="O21" s="129"/>
      <c r="P21" s="129" t="s">
        <v>1961</v>
      </c>
      <c r="Q21" s="64"/>
      <c r="R21" s="7"/>
    </row>
    <row r="22" spans="1:18" ht="48" x14ac:dyDescent="0.25">
      <c r="A22" s="140" t="s">
        <v>1003</v>
      </c>
      <c r="B22" s="100"/>
      <c r="C22" s="100" t="s">
        <v>1004</v>
      </c>
      <c r="D22" s="140"/>
      <c r="E22" s="100" t="s">
        <v>2726</v>
      </c>
      <c r="F22" s="419">
        <v>96209</v>
      </c>
      <c r="G22" s="129">
        <v>2017</v>
      </c>
      <c r="H22" s="129"/>
      <c r="I22" s="129"/>
      <c r="J22" s="111"/>
      <c r="K22" s="100" t="s">
        <v>1969</v>
      </c>
      <c r="L22" s="129" t="s">
        <v>2727</v>
      </c>
      <c r="M22" s="129"/>
      <c r="N22" s="64"/>
      <c r="O22" s="129"/>
      <c r="P22" s="129" t="s">
        <v>1966</v>
      </c>
      <c r="Q22" s="64"/>
      <c r="R22" s="7"/>
    </row>
    <row r="23" spans="1:18" ht="36" x14ac:dyDescent="0.25">
      <c r="A23" s="140" t="s">
        <v>1003</v>
      </c>
      <c r="B23" s="100"/>
      <c r="C23" s="100" t="s">
        <v>1004</v>
      </c>
      <c r="D23" s="140"/>
      <c r="E23" s="100" t="s">
        <v>2728</v>
      </c>
      <c r="F23" s="419">
        <v>11313937</v>
      </c>
      <c r="G23" s="129">
        <v>2017</v>
      </c>
      <c r="H23" s="129"/>
      <c r="I23" s="129"/>
      <c r="J23" s="111"/>
      <c r="K23" s="100" t="s">
        <v>1971</v>
      </c>
      <c r="L23" s="129" t="s">
        <v>1972</v>
      </c>
      <c r="M23" s="129"/>
      <c r="N23" s="111"/>
      <c r="O23" s="129"/>
      <c r="P23" s="129" t="s">
        <v>1973</v>
      </c>
      <c r="Q23" s="64"/>
      <c r="R23" s="7"/>
    </row>
    <row r="24" spans="1:18" ht="48" x14ac:dyDescent="0.25">
      <c r="A24" s="140" t="s">
        <v>1003</v>
      </c>
      <c r="B24" s="67"/>
      <c r="C24" s="100" t="s">
        <v>1004</v>
      </c>
      <c r="D24" s="140"/>
      <c r="E24" s="168" t="s">
        <v>2731</v>
      </c>
      <c r="F24" s="421">
        <v>41952</v>
      </c>
      <c r="G24" s="170">
        <v>2017</v>
      </c>
      <c r="H24" s="67"/>
      <c r="I24" s="67"/>
      <c r="J24" s="67"/>
      <c r="K24" s="67" t="s">
        <v>1951</v>
      </c>
      <c r="L24" s="67" t="s">
        <v>2730</v>
      </c>
      <c r="M24" s="67"/>
      <c r="N24" s="67"/>
      <c r="O24" s="67"/>
      <c r="P24" s="67" t="s">
        <v>2152</v>
      </c>
      <c r="Q24" s="67"/>
    </row>
    <row r="25" spans="1:18" ht="36" x14ac:dyDescent="0.25">
      <c r="A25" s="140" t="s">
        <v>1003</v>
      </c>
      <c r="B25" s="67"/>
      <c r="C25" s="100" t="s">
        <v>1004</v>
      </c>
      <c r="D25" s="140"/>
      <c r="E25" s="168" t="s">
        <v>1167</v>
      </c>
      <c r="F25" s="421">
        <v>35053</v>
      </c>
      <c r="G25" s="170">
        <v>2017</v>
      </c>
      <c r="H25" s="67"/>
      <c r="I25" s="67"/>
      <c r="J25" s="67"/>
      <c r="K25" s="67" t="s">
        <v>1952</v>
      </c>
      <c r="L25" s="67" t="s">
        <v>1861</v>
      </c>
      <c r="M25" s="403" t="s">
        <v>1935</v>
      </c>
      <c r="N25" s="67"/>
      <c r="O25" s="67"/>
      <c r="P25" s="67" t="s">
        <v>2153</v>
      </c>
      <c r="Q25" s="67"/>
    </row>
    <row r="26" spans="1:18" s="57" customFormat="1" ht="36" x14ac:dyDescent="0.25">
      <c r="A26" s="175" t="s">
        <v>1003</v>
      </c>
      <c r="B26" s="115"/>
      <c r="C26" s="87" t="s">
        <v>1004</v>
      </c>
      <c r="D26" s="175"/>
      <c r="E26" s="87" t="s">
        <v>2736</v>
      </c>
      <c r="F26" s="408">
        <v>6204</v>
      </c>
      <c r="G26" s="137">
        <v>2015</v>
      </c>
      <c r="H26" s="115"/>
      <c r="I26" s="115"/>
      <c r="J26" s="115"/>
      <c r="K26" s="115" t="s">
        <v>1936</v>
      </c>
      <c r="L26" s="115" t="s">
        <v>2735</v>
      </c>
      <c r="M26" s="115" t="s">
        <v>1935</v>
      </c>
      <c r="N26" s="115"/>
      <c r="O26" s="115"/>
      <c r="P26" s="115" t="s">
        <v>1962</v>
      </c>
      <c r="Q26" s="115"/>
    </row>
    <row r="27" spans="1:18" ht="48" x14ac:dyDescent="0.25">
      <c r="A27" s="140" t="s">
        <v>1003</v>
      </c>
      <c r="B27" s="67"/>
      <c r="C27" s="100" t="s">
        <v>1004</v>
      </c>
      <c r="D27" s="140"/>
      <c r="E27" s="168" t="s">
        <v>2734</v>
      </c>
      <c r="F27" s="421">
        <v>1561937</v>
      </c>
      <c r="G27" s="170">
        <v>2017</v>
      </c>
      <c r="H27" s="67"/>
      <c r="I27" s="67"/>
      <c r="J27" s="67"/>
      <c r="K27" s="67" t="s">
        <v>1953</v>
      </c>
      <c r="L27" s="67" t="s">
        <v>2713</v>
      </c>
      <c r="M27" s="67"/>
      <c r="N27" s="67"/>
      <c r="O27" s="67"/>
      <c r="P27" s="67" t="s">
        <v>1954</v>
      </c>
      <c r="Q27" s="67"/>
    </row>
    <row r="28" spans="1:18" ht="48" x14ac:dyDescent="0.25">
      <c r="A28" s="140" t="s">
        <v>1003</v>
      </c>
      <c r="B28" s="67"/>
      <c r="C28" s="100" t="s">
        <v>1004</v>
      </c>
      <c r="D28" s="140"/>
      <c r="E28" s="168" t="s">
        <v>1168</v>
      </c>
      <c r="F28" s="421">
        <v>30044</v>
      </c>
      <c r="G28" s="170">
        <v>2017</v>
      </c>
      <c r="H28" s="67"/>
      <c r="I28" s="67"/>
      <c r="J28" s="67"/>
      <c r="K28" s="67" t="s">
        <v>1953</v>
      </c>
      <c r="L28" s="67" t="s">
        <v>2715</v>
      </c>
      <c r="M28" s="67"/>
      <c r="N28" s="67"/>
      <c r="O28" s="67"/>
      <c r="P28" s="67" t="s">
        <v>1965</v>
      </c>
      <c r="Q28" s="67"/>
    </row>
    <row r="29" spans="1:18" ht="60" x14ac:dyDescent="0.25">
      <c r="A29" s="140" t="s">
        <v>1003</v>
      </c>
      <c r="B29" s="67"/>
      <c r="C29" s="100" t="s">
        <v>1004</v>
      </c>
      <c r="D29" s="140"/>
      <c r="E29" s="168" t="s">
        <v>1168</v>
      </c>
      <c r="F29" s="421">
        <v>359978</v>
      </c>
      <c r="G29" s="170">
        <v>2017</v>
      </c>
      <c r="H29" s="67"/>
      <c r="I29" s="67"/>
      <c r="J29" s="67"/>
      <c r="K29" s="67" t="s">
        <v>1971</v>
      </c>
      <c r="L29" s="67" t="s">
        <v>2714</v>
      </c>
      <c r="M29" s="67"/>
      <c r="N29" s="67"/>
      <c r="O29" s="67"/>
      <c r="P29" s="67" t="s">
        <v>1989</v>
      </c>
      <c r="Q29" s="67"/>
    </row>
    <row r="30" spans="1:18" ht="36" x14ac:dyDescent="0.25">
      <c r="A30" s="140" t="s">
        <v>1003</v>
      </c>
      <c r="B30" s="67"/>
      <c r="C30" s="100" t="s">
        <v>1004</v>
      </c>
      <c r="D30" s="140"/>
      <c r="E30" s="168" t="s">
        <v>1168</v>
      </c>
      <c r="F30" s="421">
        <v>34790</v>
      </c>
      <c r="G30" s="170">
        <v>2017</v>
      </c>
      <c r="H30" s="67"/>
      <c r="I30" s="67"/>
      <c r="J30" s="67"/>
      <c r="K30" s="67" t="s">
        <v>1953</v>
      </c>
      <c r="L30" s="67" t="s">
        <v>2733</v>
      </c>
      <c r="M30" s="67"/>
      <c r="N30" s="67"/>
      <c r="O30" s="67"/>
      <c r="P30" s="67" t="s">
        <v>1964</v>
      </c>
      <c r="Q30" s="67"/>
    </row>
    <row r="31" spans="1:18" ht="36" x14ac:dyDescent="0.25">
      <c r="A31" s="140" t="s">
        <v>1003</v>
      </c>
      <c r="B31" s="67"/>
      <c r="C31" s="100" t="s">
        <v>1004</v>
      </c>
      <c r="D31" s="140"/>
      <c r="E31" s="168" t="s">
        <v>2738</v>
      </c>
      <c r="F31" s="421">
        <v>351767</v>
      </c>
      <c r="G31" s="170">
        <v>2017</v>
      </c>
      <c r="H31" s="67"/>
      <c r="I31" s="67"/>
      <c r="J31" s="67"/>
      <c r="K31" s="67" t="s">
        <v>1953</v>
      </c>
      <c r="L31" s="67" t="s">
        <v>2737</v>
      </c>
      <c r="M31" s="67"/>
      <c r="N31" s="67"/>
      <c r="O31" s="67"/>
      <c r="P31" s="67" t="s">
        <v>1963</v>
      </c>
      <c r="Q31" s="67"/>
    </row>
    <row r="32" spans="1:18" ht="36" x14ac:dyDescent="0.25">
      <c r="A32" s="140" t="s">
        <v>1003</v>
      </c>
      <c r="B32" s="67"/>
      <c r="C32" s="100" t="s">
        <v>1004</v>
      </c>
      <c r="D32" s="140"/>
      <c r="E32" s="168" t="s">
        <v>2739</v>
      </c>
      <c r="F32" s="421">
        <v>17292</v>
      </c>
      <c r="G32" s="170">
        <v>2017</v>
      </c>
      <c r="H32" s="67"/>
      <c r="I32" s="67"/>
      <c r="J32" s="67"/>
      <c r="K32" s="67" t="s">
        <v>1978</v>
      </c>
      <c r="L32" s="67" t="s">
        <v>2740</v>
      </c>
      <c r="M32" s="115" t="s">
        <v>1935</v>
      </c>
      <c r="N32" s="67"/>
      <c r="O32" s="67"/>
      <c r="P32" s="67" t="s">
        <v>1979</v>
      </c>
      <c r="Q32" s="67"/>
    </row>
    <row r="33" spans="1:18" ht="72" x14ac:dyDescent="0.25">
      <c r="A33" s="140" t="s">
        <v>1003</v>
      </c>
      <c r="B33" s="67"/>
      <c r="C33" s="100" t="s">
        <v>1004</v>
      </c>
      <c r="D33" s="140"/>
      <c r="E33" s="168" t="s">
        <v>2741</v>
      </c>
      <c r="F33" s="421">
        <v>31577</v>
      </c>
      <c r="G33" s="170">
        <v>2017</v>
      </c>
      <c r="H33" s="67"/>
      <c r="I33" s="67"/>
      <c r="J33" s="67"/>
      <c r="K33" s="67" t="s">
        <v>1981</v>
      </c>
      <c r="L33" s="67" t="s">
        <v>2742</v>
      </c>
      <c r="M33" s="67"/>
      <c r="N33" s="67"/>
      <c r="O33" s="67"/>
      <c r="P33" s="67" t="s">
        <v>1982</v>
      </c>
      <c r="Q33" s="67"/>
    </row>
    <row r="34" spans="1:18" ht="48" x14ac:dyDescent="0.25">
      <c r="A34" s="140" t="s">
        <v>1003</v>
      </c>
      <c r="B34" s="67"/>
      <c r="C34" s="100" t="s">
        <v>1004</v>
      </c>
      <c r="D34" s="140"/>
      <c r="E34" s="168" t="s">
        <v>2744</v>
      </c>
      <c r="F34" s="421">
        <v>168663</v>
      </c>
      <c r="G34" s="170">
        <v>2017</v>
      </c>
      <c r="H34" s="67"/>
      <c r="I34" s="67"/>
      <c r="J34" s="67"/>
      <c r="K34" s="67" t="s">
        <v>2745</v>
      </c>
      <c r="L34" s="67" t="s">
        <v>2148</v>
      </c>
      <c r="M34" s="67"/>
      <c r="N34" s="67"/>
      <c r="O34" s="67"/>
      <c r="P34" s="67" t="s">
        <v>1983</v>
      </c>
      <c r="Q34" s="67"/>
    </row>
    <row r="35" spans="1:18" ht="48" x14ac:dyDescent="0.25">
      <c r="A35" s="140" t="s">
        <v>1003</v>
      </c>
      <c r="B35" s="67"/>
      <c r="C35" s="100" t="s">
        <v>1004</v>
      </c>
      <c r="D35" s="140"/>
      <c r="E35" s="168" t="s">
        <v>2747</v>
      </c>
      <c r="F35" s="421">
        <v>268128</v>
      </c>
      <c r="G35" s="170">
        <v>2017</v>
      </c>
      <c r="H35" s="67"/>
      <c r="I35" s="67"/>
      <c r="J35" s="67"/>
      <c r="K35" s="67" t="s">
        <v>1985</v>
      </c>
      <c r="L35" s="67" t="s">
        <v>2746</v>
      </c>
      <c r="M35" s="67"/>
      <c r="N35" s="67"/>
      <c r="O35" s="67"/>
      <c r="P35" s="67" t="s">
        <v>1988</v>
      </c>
      <c r="Q35" s="67"/>
    </row>
    <row r="36" spans="1:18" s="333" customFormat="1" ht="72" x14ac:dyDescent="0.25">
      <c r="A36" s="90" t="s">
        <v>1003</v>
      </c>
      <c r="B36" s="396"/>
      <c r="C36" s="396" t="s">
        <v>1004</v>
      </c>
      <c r="D36" s="396"/>
      <c r="E36" s="396" t="s">
        <v>2712</v>
      </c>
      <c r="F36" s="422">
        <v>1</v>
      </c>
      <c r="G36" s="172">
        <v>2009</v>
      </c>
      <c r="H36" s="396"/>
      <c r="I36" s="396"/>
      <c r="J36" s="396"/>
      <c r="K36" s="396" t="s">
        <v>1860</v>
      </c>
      <c r="L36" s="396" t="s">
        <v>1861</v>
      </c>
      <c r="M36" s="396" t="s">
        <v>1862</v>
      </c>
      <c r="N36" s="396"/>
      <c r="O36" s="396"/>
      <c r="P36" s="396" t="s">
        <v>2161</v>
      </c>
      <c r="Q36" s="396"/>
    </row>
    <row r="37" spans="1:18" s="44" customFormat="1" ht="60" x14ac:dyDescent="0.25">
      <c r="A37" s="171" t="s">
        <v>1003</v>
      </c>
      <c r="B37" s="397"/>
      <c r="C37" s="397" t="s">
        <v>1004</v>
      </c>
      <c r="D37" s="397"/>
      <c r="E37" s="397" t="s">
        <v>2139</v>
      </c>
      <c r="F37" s="423">
        <v>42862</v>
      </c>
      <c r="G37" s="173">
        <v>2009</v>
      </c>
      <c r="H37" s="397"/>
      <c r="I37" s="397"/>
      <c r="J37" s="397"/>
      <c r="K37" s="397" t="s">
        <v>1863</v>
      </c>
      <c r="L37" s="397" t="s">
        <v>1861</v>
      </c>
      <c r="M37" s="397" t="s">
        <v>1862</v>
      </c>
      <c r="N37" s="397"/>
      <c r="O37" s="397"/>
      <c r="P37" s="397" t="s">
        <v>2151</v>
      </c>
      <c r="Q37" s="397"/>
    </row>
    <row r="38" spans="1:18" s="44" customFormat="1" ht="60" x14ac:dyDescent="0.25">
      <c r="A38" s="171" t="s">
        <v>1003</v>
      </c>
      <c r="B38" s="397"/>
      <c r="C38" s="397" t="s">
        <v>1004</v>
      </c>
      <c r="D38" s="397"/>
      <c r="E38" s="397" t="s">
        <v>2140</v>
      </c>
      <c r="F38" s="423">
        <v>1</v>
      </c>
      <c r="G38" s="173">
        <v>2009</v>
      </c>
      <c r="H38" s="397"/>
      <c r="I38" s="397"/>
      <c r="J38" s="397"/>
      <c r="K38" s="397" t="s">
        <v>1865</v>
      </c>
      <c r="L38" s="397" t="s">
        <v>1861</v>
      </c>
      <c r="M38" s="397" t="s">
        <v>1862</v>
      </c>
      <c r="N38" s="397"/>
      <c r="O38" s="397"/>
      <c r="P38" s="397" t="s">
        <v>2162</v>
      </c>
      <c r="Q38" s="397"/>
    </row>
    <row r="39" spans="1:18" s="44" customFormat="1" ht="84" x14ac:dyDescent="0.25">
      <c r="A39" s="171" t="s">
        <v>1003</v>
      </c>
      <c r="B39" s="397"/>
      <c r="C39" s="397" t="s">
        <v>1004</v>
      </c>
      <c r="D39" s="397"/>
      <c r="E39" s="396" t="s">
        <v>2748</v>
      </c>
      <c r="F39" s="423">
        <v>16800</v>
      </c>
      <c r="G39" s="173">
        <v>2013</v>
      </c>
      <c r="H39" s="397"/>
      <c r="I39" s="397"/>
      <c r="J39" s="397"/>
      <c r="K39" s="397" t="s">
        <v>2705</v>
      </c>
      <c r="L39" s="397" t="s">
        <v>1866</v>
      </c>
      <c r="M39" s="397" t="s">
        <v>1867</v>
      </c>
      <c r="N39" s="397"/>
      <c r="O39" s="397"/>
      <c r="P39" s="397" t="s">
        <v>1240</v>
      </c>
      <c r="Q39" s="397"/>
    </row>
    <row r="40" spans="1:18" s="44" customFormat="1" ht="48" x14ac:dyDescent="0.25">
      <c r="A40" s="171" t="s">
        <v>1003</v>
      </c>
      <c r="B40" s="397"/>
      <c r="C40" s="397" t="s">
        <v>1004</v>
      </c>
      <c r="D40" s="397"/>
      <c r="E40" s="396" t="s">
        <v>2681</v>
      </c>
      <c r="F40" s="423">
        <v>37600</v>
      </c>
      <c r="G40" s="173">
        <v>2013</v>
      </c>
      <c r="H40" s="397"/>
      <c r="I40" s="397"/>
      <c r="J40" s="397"/>
      <c r="K40" s="397" t="s">
        <v>1869</v>
      </c>
      <c r="L40" s="397" t="s">
        <v>1861</v>
      </c>
      <c r="M40" s="397" t="s">
        <v>1867</v>
      </c>
      <c r="N40" s="397"/>
      <c r="O40" s="397"/>
      <c r="P40" s="397" t="s">
        <v>2164</v>
      </c>
      <c r="Q40" s="397"/>
    </row>
    <row r="41" spans="1:18" s="44" customFormat="1" ht="60" x14ac:dyDescent="0.25">
      <c r="A41" s="171" t="s">
        <v>1003</v>
      </c>
      <c r="B41" s="400"/>
      <c r="C41" s="400" t="s">
        <v>1004</v>
      </c>
      <c r="D41" s="171"/>
      <c r="E41" s="400" t="s">
        <v>2677</v>
      </c>
      <c r="F41" s="424">
        <v>32258</v>
      </c>
      <c r="G41" s="173">
        <v>2013</v>
      </c>
      <c r="H41" s="173"/>
      <c r="I41" s="173"/>
      <c r="J41" s="81"/>
      <c r="K41" s="401" t="s">
        <v>2676</v>
      </c>
      <c r="L41" s="401" t="s">
        <v>1861</v>
      </c>
      <c r="M41" s="401" t="s">
        <v>1867</v>
      </c>
      <c r="N41" s="81"/>
      <c r="O41" s="173"/>
      <c r="P41" s="173" t="s">
        <v>1946</v>
      </c>
      <c r="Q41" s="102"/>
      <c r="R41" s="56"/>
    </row>
    <row r="42" spans="1:18" s="44" customFormat="1" ht="60" x14ac:dyDescent="0.25">
      <c r="A42" s="171" t="s">
        <v>1003</v>
      </c>
      <c r="B42" s="397"/>
      <c r="C42" s="397" t="s">
        <v>1004</v>
      </c>
      <c r="D42" s="397"/>
      <c r="E42" s="400" t="s">
        <v>2678</v>
      </c>
      <c r="F42" s="423">
        <v>44685</v>
      </c>
      <c r="G42" s="173">
        <v>2013</v>
      </c>
      <c r="H42" s="397"/>
      <c r="I42" s="397"/>
      <c r="J42" s="397"/>
      <c r="K42" s="397" t="s">
        <v>2675</v>
      </c>
      <c r="L42" s="397" t="s">
        <v>1861</v>
      </c>
      <c r="M42" s="397" t="s">
        <v>1867</v>
      </c>
      <c r="N42" s="397"/>
      <c r="O42" s="397"/>
      <c r="P42" s="397" t="s">
        <v>2165</v>
      </c>
      <c r="Q42" s="397"/>
    </row>
    <row r="43" spans="1:18" s="44" customFormat="1" ht="72" x14ac:dyDescent="0.25">
      <c r="A43" s="171" t="s">
        <v>1003</v>
      </c>
      <c r="B43" s="397"/>
      <c r="C43" s="397" t="s">
        <v>1004</v>
      </c>
      <c r="D43" s="397"/>
      <c r="E43" s="400" t="s">
        <v>2680</v>
      </c>
      <c r="F43" s="424">
        <v>36139</v>
      </c>
      <c r="G43" s="173">
        <v>2013</v>
      </c>
      <c r="H43" s="397"/>
      <c r="I43" s="397"/>
      <c r="J43" s="397"/>
      <c r="K43" s="397" t="s">
        <v>2674</v>
      </c>
      <c r="L43" s="397" t="s">
        <v>1861</v>
      </c>
      <c r="M43" s="397" t="s">
        <v>1867</v>
      </c>
      <c r="N43" s="397"/>
      <c r="O43" s="397"/>
      <c r="P43" s="397" t="s">
        <v>2672</v>
      </c>
      <c r="Q43" s="397"/>
    </row>
    <row r="44" spans="1:18" s="44" customFormat="1" ht="72" x14ac:dyDescent="0.25">
      <c r="A44" s="171" t="s">
        <v>1003</v>
      </c>
      <c r="B44" s="397"/>
      <c r="C44" s="397" t="s">
        <v>1004</v>
      </c>
      <c r="D44" s="397"/>
      <c r="E44" s="396" t="s">
        <v>2679</v>
      </c>
      <c r="F44" s="423">
        <v>70077</v>
      </c>
      <c r="G44" s="173">
        <v>2013</v>
      </c>
      <c r="H44" s="397"/>
      <c r="I44" s="397"/>
      <c r="J44" s="397"/>
      <c r="K44" s="397" t="s">
        <v>2674</v>
      </c>
      <c r="L44" s="397" t="s">
        <v>1866</v>
      </c>
      <c r="M44" s="397" t="s">
        <v>1867</v>
      </c>
      <c r="N44" s="397"/>
      <c r="O44" s="397"/>
      <c r="P44" s="397" t="s">
        <v>2163</v>
      </c>
      <c r="Q44" s="397"/>
    </row>
    <row r="45" spans="1:18" s="44" customFormat="1" ht="108" x14ac:dyDescent="0.25">
      <c r="A45" s="171" t="s">
        <v>1003</v>
      </c>
      <c r="B45" s="397"/>
      <c r="C45" s="397" t="s">
        <v>1004</v>
      </c>
      <c r="D45" s="397"/>
      <c r="E45" s="396" t="s">
        <v>2693</v>
      </c>
      <c r="F45" s="423">
        <v>174629</v>
      </c>
      <c r="G45" s="173">
        <v>2013</v>
      </c>
      <c r="H45" s="397"/>
      <c r="I45" s="397"/>
      <c r="J45" s="397"/>
      <c r="K45" s="397" t="s">
        <v>1870</v>
      </c>
      <c r="L45" s="397" t="s">
        <v>1861</v>
      </c>
      <c r="M45" s="397" t="s">
        <v>1867</v>
      </c>
      <c r="N45" s="397"/>
      <c r="O45" s="397"/>
      <c r="P45" s="397" t="s">
        <v>2166</v>
      </c>
      <c r="Q45" s="397"/>
    </row>
    <row r="46" spans="1:18" s="44" customFormat="1" ht="60" x14ac:dyDescent="0.25">
      <c r="A46" s="171" t="s">
        <v>1003</v>
      </c>
      <c r="B46" s="397"/>
      <c r="C46" s="397" t="s">
        <v>1004</v>
      </c>
      <c r="D46" s="397"/>
      <c r="E46" s="397" t="s">
        <v>2670</v>
      </c>
      <c r="F46" s="423">
        <v>1</v>
      </c>
      <c r="G46" s="173">
        <v>2010</v>
      </c>
      <c r="H46" s="397"/>
      <c r="I46" s="397"/>
      <c r="J46" s="397"/>
      <c r="K46" s="397" t="s">
        <v>1874</v>
      </c>
      <c r="L46" s="397" t="s">
        <v>1861</v>
      </c>
      <c r="M46" s="397" t="s">
        <v>1873</v>
      </c>
      <c r="N46" s="397"/>
      <c r="O46" s="397"/>
      <c r="P46" s="397" t="s">
        <v>2167</v>
      </c>
      <c r="Q46" s="397"/>
    </row>
    <row r="47" spans="1:18" s="44" customFormat="1" ht="48" x14ac:dyDescent="0.25">
      <c r="A47" s="171" t="s">
        <v>1003</v>
      </c>
      <c r="B47" s="397"/>
      <c r="C47" s="397" t="s">
        <v>1004</v>
      </c>
      <c r="D47" s="397"/>
      <c r="E47" s="397" t="s">
        <v>1864</v>
      </c>
      <c r="F47" s="423">
        <v>1</v>
      </c>
      <c r="G47" s="173">
        <v>2010</v>
      </c>
      <c r="H47" s="397"/>
      <c r="I47" s="397"/>
      <c r="J47" s="397"/>
      <c r="K47" s="397" t="s">
        <v>1875</v>
      </c>
      <c r="L47" s="397" t="s">
        <v>1861</v>
      </c>
      <c r="M47" s="397" t="s">
        <v>1873</v>
      </c>
      <c r="N47" s="397"/>
      <c r="O47" s="397"/>
      <c r="P47" s="397" t="s">
        <v>2168</v>
      </c>
      <c r="Q47" s="397"/>
    </row>
    <row r="48" spans="1:18" s="44" customFormat="1" ht="72" x14ac:dyDescent="0.25">
      <c r="A48" s="171" t="s">
        <v>1003</v>
      </c>
      <c r="B48" s="397"/>
      <c r="C48" s="397" t="s">
        <v>1004</v>
      </c>
      <c r="D48" s="397"/>
      <c r="E48" s="397" t="s">
        <v>1872</v>
      </c>
      <c r="F48" s="423"/>
      <c r="G48" s="173">
        <v>2010</v>
      </c>
      <c r="H48" s="397"/>
      <c r="I48" s="397"/>
      <c r="J48" s="397"/>
      <c r="K48" s="397" t="s">
        <v>1876</v>
      </c>
      <c r="L48" s="397" t="s">
        <v>1861</v>
      </c>
      <c r="M48" s="397" t="s">
        <v>1873</v>
      </c>
      <c r="N48" s="397"/>
      <c r="O48" s="397"/>
      <c r="P48" s="397" t="s">
        <v>2169</v>
      </c>
      <c r="Q48" s="397"/>
    </row>
    <row r="49" spans="1:17" s="44" customFormat="1" ht="84" x14ac:dyDescent="0.25">
      <c r="A49" s="171" t="s">
        <v>1003</v>
      </c>
      <c r="B49" s="397"/>
      <c r="C49" s="397" t="s">
        <v>1004</v>
      </c>
      <c r="D49" s="397"/>
      <c r="E49" s="397" t="s">
        <v>2145</v>
      </c>
      <c r="F49" s="423">
        <v>26448</v>
      </c>
      <c r="G49" s="173">
        <v>2010</v>
      </c>
      <c r="H49" s="397"/>
      <c r="I49" s="397"/>
      <c r="J49" s="397"/>
      <c r="K49" s="397" t="s">
        <v>1877</v>
      </c>
      <c r="L49" s="397" t="s">
        <v>1861</v>
      </c>
      <c r="M49" s="397" t="s">
        <v>1873</v>
      </c>
      <c r="N49" s="397"/>
      <c r="O49" s="397"/>
      <c r="P49" s="397" t="s">
        <v>2141</v>
      </c>
      <c r="Q49" s="397"/>
    </row>
    <row r="50" spans="1:17" s="44" customFormat="1" ht="72" x14ac:dyDescent="0.25">
      <c r="A50" s="171" t="s">
        <v>1003</v>
      </c>
      <c r="B50" s="397"/>
      <c r="C50" s="397" t="s">
        <v>1004</v>
      </c>
      <c r="D50" s="397"/>
      <c r="E50" s="397" t="s">
        <v>1872</v>
      </c>
      <c r="F50" s="423">
        <v>137316</v>
      </c>
      <c r="G50" s="173">
        <v>2010</v>
      </c>
      <c r="H50" s="397"/>
      <c r="I50" s="397"/>
      <c r="J50" s="397"/>
      <c r="K50" s="397" t="s">
        <v>1878</v>
      </c>
      <c r="L50" s="397" t="s">
        <v>1861</v>
      </c>
      <c r="M50" s="397" t="s">
        <v>1873</v>
      </c>
      <c r="N50" s="397"/>
      <c r="O50" s="397"/>
      <c r="P50" s="397" t="s">
        <v>2142</v>
      </c>
      <c r="Q50" s="397"/>
    </row>
    <row r="51" spans="1:17" s="44" customFormat="1" ht="48" x14ac:dyDescent="0.25">
      <c r="A51" s="171" t="s">
        <v>1003</v>
      </c>
      <c r="B51" s="397"/>
      <c r="C51" s="397" t="s">
        <v>1004</v>
      </c>
      <c r="D51" s="397"/>
      <c r="E51" s="397" t="s">
        <v>1880</v>
      </c>
      <c r="F51" s="423">
        <v>1</v>
      </c>
      <c r="G51" s="173">
        <v>2000</v>
      </c>
      <c r="H51" s="397"/>
      <c r="I51" s="397"/>
      <c r="J51" s="397"/>
      <c r="K51" s="397" t="s">
        <v>1887</v>
      </c>
      <c r="L51" s="397" t="s">
        <v>1866</v>
      </c>
      <c r="M51" s="397" t="s">
        <v>1879</v>
      </c>
      <c r="N51" s="397"/>
      <c r="O51" s="397"/>
      <c r="P51" s="397" t="s">
        <v>2159</v>
      </c>
      <c r="Q51" s="397"/>
    </row>
    <row r="52" spans="1:17" s="44" customFormat="1" ht="48" x14ac:dyDescent="0.25">
      <c r="A52" s="171" t="s">
        <v>1003</v>
      </c>
      <c r="B52" s="397"/>
      <c r="C52" s="397" t="s">
        <v>1004</v>
      </c>
      <c r="D52" s="397"/>
      <c r="E52" s="397" t="s">
        <v>1881</v>
      </c>
      <c r="F52" s="423">
        <v>1</v>
      </c>
      <c r="G52" s="173">
        <v>2000</v>
      </c>
      <c r="H52" s="397"/>
      <c r="I52" s="397"/>
      <c r="J52" s="397"/>
      <c r="K52" s="397" t="s">
        <v>1888</v>
      </c>
      <c r="L52" s="397" t="s">
        <v>1866</v>
      </c>
      <c r="M52" s="397" t="s">
        <v>1879</v>
      </c>
      <c r="N52" s="397"/>
      <c r="O52" s="397"/>
      <c r="P52" s="397" t="s">
        <v>2170</v>
      </c>
      <c r="Q52" s="397"/>
    </row>
    <row r="53" spans="1:17" s="44" customFormat="1" ht="48" x14ac:dyDescent="0.25">
      <c r="A53" s="171" t="s">
        <v>1003</v>
      </c>
      <c r="B53" s="397"/>
      <c r="C53" s="397" t="s">
        <v>1004</v>
      </c>
      <c r="D53" s="397"/>
      <c r="E53" s="397" t="s">
        <v>1882</v>
      </c>
      <c r="F53" s="423">
        <v>1</v>
      </c>
      <c r="G53" s="173">
        <v>2000</v>
      </c>
      <c r="H53" s="397"/>
      <c r="I53" s="397"/>
      <c r="J53" s="397"/>
      <c r="K53" s="397" t="s">
        <v>1889</v>
      </c>
      <c r="L53" s="397" t="s">
        <v>1866</v>
      </c>
      <c r="M53" s="397" t="s">
        <v>1879</v>
      </c>
      <c r="N53" s="397"/>
      <c r="O53" s="397"/>
      <c r="P53" s="397" t="s">
        <v>2171</v>
      </c>
      <c r="Q53" s="397"/>
    </row>
    <row r="54" spans="1:17" s="44" customFormat="1" ht="48" x14ac:dyDescent="0.25">
      <c r="A54" s="171" t="s">
        <v>1003</v>
      </c>
      <c r="B54" s="397"/>
      <c r="C54" s="397" t="s">
        <v>1004</v>
      </c>
      <c r="D54" s="397"/>
      <c r="E54" s="397" t="s">
        <v>1883</v>
      </c>
      <c r="F54" s="423">
        <v>1</v>
      </c>
      <c r="G54" s="173">
        <v>2000</v>
      </c>
      <c r="H54" s="397"/>
      <c r="I54" s="397"/>
      <c r="J54" s="397"/>
      <c r="K54" s="397" t="s">
        <v>1890</v>
      </c>
      <c r="L54" s="397" t="s">
        <v>1866</v>
      </c>
      <c r="M54" s="397" t="s">
        <v>1879</v>
      </c>
      <c r="N54" s="397"/>
      <c r="O54" s="397"/>
      <c r="P54" s="397" t="s">
        <v>2160</v>
      </c>
      <c r="Q54" s="397"/>
    </row>
    <row r="55" spans="1:17" s="44" customFormat="1" ht="60" x14ac:dyDescent="0.25">
      <c r="A55" s="171" t="s">
        <v>1003</v>
      </c>
      <c r="B55" s="397"/>
      <c r="C55" s="397" t="s">
        <v>1004</v>
      </c>
      <c r="D55" s="397"/>
      <c r="E55" s="397" t="s">
        <v>1884</v>
      </c>
      <c r="F55" s="423">
        <v>1</v>
      </c>
      <c r="G55" s="173">
        <v>2000</v>
      </c>
      <c r="H55" s="397"/>
      <c r="I55" s="397"/>
      <c r="J55" s="397"/>
      <c r="K55" s="397" t="s">
        <v>1891</v>
      </c>
      <c r="L55" s="397" t="s">
        <v>1861</v>
      </c>
      <c r="M55" s="397" t="s">
        <v>1879</v>
      </c>
      <c r="N55" s="397"/>
      <c r="O55" s="397"/>
      <c r="P55" s="397" t="s">
        <v>2159</v>
      </c>
      <c r="Q55" s="397"/>
    </row>
    <row r="56" spans="1:17" s="44" customFormat="1" ht="84" x14ac:dyDescent="0.25">
      <c r="A56" s="171" t="s">
        <v>1003</v>
      </c>
      <c r="B56" s="397"/>
      <c r="C56" s="397" t="s">
        <v>1004</v>
      </c>
      <c r="D56" s="397"/>
      <c r="E56" s="397" t="s">
        <v>1885</v>
      </c>
      <c r="F56" s="423">
        <v>1</v>
      </c>
      <c r="G56" s="173">
        <v>2000</v>
      </c>
      <c r="H56" s="397"/>
      <c r="I56" s="397"/>
      <c r="J56" s="397"/>
      <c r="K56" s="397" t="s">
        <v>1892</v>
      </c>
      <c r="L56" s="397" t="s">
        <v>1861</v>
      </c>
      <c r="M56" s="397" t="s">
        <v>1879</v>
      </c>
      <c r="N56" s="397"/>
      <c r="O56" s="397"/>
      <c r="P56" s="397" t="s">
        <v>2158</v>
      </c>
      <c r="Q56" s="397"/>
    </row>
    <row r="57" spans="1:17" s="44" customFormat="1" ht="48" x14ac:dyDescent="0.25">
      <c r="A57" s="171" t="s">
        <v>1003</v>
      </c>
      <c r="B57" s="397"/>
      <c r="C57" s="397" t="s">
        <v>1004</v>
      </c>
      <c r="D57" s="397"/>
      <c r="E57" s="397" t="s">
        <v>1886</v>
      </c>
      <c r="F57" s="423">
        <v>1</v>
      </c>
      <c r="G57" s="173">
        <v>2000</v>
      </c>
      <c r="H57" s="397"/>
      <c r="I57" s="397"/>
      <c r="J57" s="397"/>
      <c r="K57" s="397" t="s">
        <v>1893</v>
      </c>
      <c r="L57" s="397" t="s">
        <v>1861</v>
      </c>
      <c r="M57" s="397" t="s">
        <v>1879</v>
      </c>
      <c r="N57" s="397"/>
      <c r="O57" s="397"/>
      <c r="P57" s="397" t="s">
        <v>2157</v>
      </c>
      <c r="Q57" s="397"/>
    </row>
    <row r="58" spans="1:17" s="44" customFormat="1" ht="48" x14ac:dyDescent="0.25">
      <c r="A58" s="171" t="s">
        <v>1003</v>
      </c>
      <c r="B58" s="397"/>
      <c r="C58" s="397" t="s">
        <v>1004</v>
      </c>
      <c r="D58" s="397"/>
      <c r="E58" s="397" t="s">
        <v>2147</v>
      </c>
      <c r="F58" s="423">
        <v>14179</v>
      </c>
      <c r="G58" s="173">
        <v>2010</v>
      </c>
      <c r="H58" s="397"/>
      <c r="I58" s="397"/>
      <c r="J58" s="397"/>
      <c r="K58" s="397" t="s">
        <v>1895</v>
      </c>
      <c r="L58" s="397" t="s">
        <v>2146</v>
      </c>
      <c r="M58" s="397" t="s">
        <v>1894</v>
      </c>
      <c r="N58" s="397"/>
      <c r="O58" s="397"/>
      <c r="P58" s="397" t="s">
        <v>1249</v>
      </c>
      <c r="Q58" s="397"/>
    </row>
    <row r="59" spans="1:17" s="44" customFormat="1" ht="60" x14ac:dyDescent="0.25">
      <c r="A59" s="171" t="s">
        <v>1003</v>
      </c>
      <c r="B59" s="397"/>
      <c r="C59" s="397" t="s">
        <v>1004</v>
      </c>
      <c r="D59" s="397"/>
      <c r="E59" s="397" t="s">
        <v>2155</v>
      </c>
      <c r="F59" s="423">
        <v>55072</v>
      </c>
      <c r="G59" s="173">
        <v>2010</v>
      </c>
      <c r="H59" s="397"/>
      <c r="I59" s="397"/>
      <c r="J59" s="397"/>
      <c r="K59" s="397" t="s">
        <v>1896</v>
      </c>
      <c r="L59" s="397" t="s">
        <v>1861</v>
      </c>
      <c r="M59" s="397" t="s">
        <v>1894</v>
      </c>
      <c r="N59" s="397"/>
      <c r="O59" s="397"/>
      <c r="P59" s="397" t="s">
        <v>2156</v>
      </c>
      <c r="Q59" s="397"/>
    </row>
    <row r="60" spans="1:17" s="44" customFormat="1" ht="84" x14ac:dyDescent="0.25">
      <c r="A60" s="171" t="s">
        <v>1003</v>
      </c>
      <c r="B60" s="397"/>
      <c r="C60" s="397" t="s">
        <v>1004</v>
      </c>
      <c r="D60" s="397"/>
      <c r="E60" s="397" t="s">
        <v>1897</v>
      </c>
      <c r="F60" s="423">
        <v>119438</v>
      </c>
      <c r="G60" s="173">
        <v>2016</v>
      </c>
      <c r="H60" s="397"/>
      <c r="I60" s="397"/>
      <c r="J60" s="397"/>
      <c r="K60" s="397" t="s">
        <v>1899</v>
      </c>
      <c r="L60" s="102" t="s">
        <v>1955</v>
      </c>
      <c r="M60" s="397" t="s">
        <v>1898</v>
      </c>
      <c r="N60" s="397"/>
      <c r="O60" s="397"/>
      <c r="P60" s="397" t="s">
        <v>2351</v>
      </c>
      <c r="Q60" s="397"/>
    </row>
    <row r="61" spans="1:17" s="44" customFormat="1" ht="48" x14ac:dyDescent="0.25">
      <c r="A61" s="171" t="s">
        <v>1003</v>
      </c>
      <c r="B61" s="397"/>
      <c r="C61" s="397" t="s">
        <v>1004</v>
      </c>
      <c r="D61" s="397"/>
      <c r="E61" s="397" t="s">
        <v>2172</v>
      </c>
      <c r="F61" s="423"/>
      <c r="G61" s="173">
        <v>2016</v>
      </c>
      <c r="H61" s="397"/>
      <c r="I61" s="397"/>
      <c r="J61" s="397"/>
      <c r="K61" s="397" t="s">
        <v>1900</v>
      </c>
      <c r="L61" s="397" t="s">
        <v>1861</v>
      </c>
      <c r="M61" s="397" t="s">
        <v>1898</v>
      </c>
      <c r="N61" s="397"/>
      <c r="O61" s="397"/>
      <c r="P61" s="397" t="s">
        <v>2352</v>
      </c>
      <c r="Q61" s="397"/>
    </row>
    <row r="62" spans="1:17" s="44" customFormat="1" ht="60" x14ac:dyDescent="0.25">
      <c r="A62" s="171" t="s">
        <v>1003</v>
      </c>
      <c r="B62" s="397"/>
      <c r="C62" s="397" t="s">
        <v>1004</v>
      </c>
      <c r="D62" s="397"/>
      <c r="E62" s="397" t="s">
        <v>2143</v>
      </c>
      <c r="F62" s="423">
        <v>8050</v>
      </c>
      <c r="G62" s="173">
        <v>2007</v>
      </c>
      <c r="H62" s="397"/>
      <c r="I62" s="397"/>
      <c r="J62" s="397"/>
      <c r="K62" s="397" t="s">
        <v>1909</v>
      </c>
      <c r="L62" s="397" t="s">
        <v>1861</v>
      </c>
      <c r="M62" s="397" t="s">
        <v>1901</v>
      </c>
      <c r="N62" s="397"/>
      <c r="O62" s="397"/>
      <c r="P62" s="397" t="s">
        <v>2353</v>
      </c>
      <c r="Q62" s="397"/>
    </row>
    <row r="63" spans="1:17" s="44" customFormat="1" ht="48" x14ac:dyDescent="0.25">
      <c r="A63" s="171" t="s">
        <v>1003</v>
      </c>
      <c r="B63" s="397"/>
      <c r="C63" s="397" t="s">
        <v>1004</v>
      </c>
      <c r="D63" s="397"/>
      <c r="E63" s="397" t="s">
        <v>2143</v>
      </c>
      <c r="F63" s="423">
        <v>4250</v>
      </c>
      <c r="G63" s="173">
        <v>2007</v>
      </c>
      <c r="H63" s="397"/>
      <c r="I63" s="397"/>
      <c r="J63" s="397"/>
      <c r="K63" s="397" t="s">
        <v>1907</v>
      </c>
      <c r="L63" s="397" t="s">
        <v>1861</v>
      </c>
      <c r="M63" s="397" t="s">
        <v>1901</v>
      </c>
      <c r="N63" s="397"/>
      <c r="O63" s="397"/>
      <c r="P63" s="397" t="s">
        <v>2354</v>
      </c>
      <c r="Q63" s="397"/>
    </row>
    <row r="64" spans="1:17" s="44" customFormat="1" ht="72" x14ac:dyDescent="0.25">
      <c r="A64" s="171" t="s">
        <v>1003</v>
      </c>
      <c r="B64" s="397"/>
      <c r="C64" s="397" t="s">
        <v>1004</v>
      </c>
      <c r="D64" s="397"/>
      <c r="E64" s="397" t="s">
        <v>2150</v>
      </c>
      <c r="F64" s="423">
        <v>31847</v>
      </c>
      <c r="G64" s="173">
        <v>2007</v>
      </c>
      <c r="H64" s="397"/>
      <c r="I64" s="397"/>
      <c r="J64" s="397"/>
      <c r="K64" s="397" t="s">
        <v>1906</v>
      </c>
      <c r="L64" s="397" t="s">
        <v>1861</v>
      </c>
      <c r="M64" s="397" t="s">
        <v>1901</v>
      </c>
      <c r="N64" s="397"/>
      <c r="O64" s="397"/>
      <c r="P64" s="397" t="s">
        <v>2355</v>
      </c>
      <c r="Q64" s="397"/>
    </row>
    <row r="65" spans="1:17" s="44" customFormat="1" ht="48" x14ac:dyDescent="0.25">
      <c r="A65" s="171" t="s">
        <v>1003</v>
      </c>
      <c r="B65" s="397"/>
      <c r="C65" s="397" t="s">
        <v>1004</v>
      </c>
      <c r="D65" s="397"/>
      <c r="E65" s="397" t="s">
        <v>2143</v>
      </c>
      <c r="F65" s="423">
        <v>9745</v>
      </c>
      <c r="G65" s="173">
        <v>2007</v>
      </c>
      <c r="H65" s="397"/>
      <c r="I65" s="397"/>
      <c r="J65" s="397"/>
      <c r="K65" s="397" t="s">
        <v>1902</v>
      </c>
      <c r="L65" s="397" t="s">
        <v>1861</v>
      </c>
      <c r="M65" s="397" t="s">
        <v>1901</v>
      </c>
      <c r="N65" s="397"/>
      <c r="O65" s="397"/>
      <c r="P65" s="397" t="s">
        <v>2356</v>
      </c>
      <c r="Q65" s="397"/>
    </row>
    <row r="66" spans="1:17" s="44" customFormat="1" ht="72" x14ac:dyDescent="0.25">
      <c r="A66" s="171" t="s">
        <v>1003</v>
      </c>
      <c r="B66" s="397"/>
      <c r="C66" s="397" t="s">
        <v>1004</v>
      </c>
      <c r="D66" s="397"/>
      <c r="E66" s="397" t="s">
        <v>1903</v>
      </c>
      <c r="F66" s="423">
        <v>1</v>
      </c>
      <c r="G66" s="173">
        <v>2007</v>
      </c>
      <c r="H66" s="397"/>
      <c r="I66" s="397"/>
      <c r="J66" s="397"/>
      <c r="K66" s="397" t="s">
        <v>1904</v>
      </c>
      <c r="L66" s="397" t="s">
        <v>1861</v>
      </c>
      <c r="M66" s="397" t="s">
        <v>1901</v>
      </c>
      <c r="N66" s="397"/>
      <c r="O66" s="397"/>
      <c r="P66" s="397" t="s">
        <v>2357</v>
      </c>
      <c r="Q66" s="397"/>
    </row>
    <row r="67" spans="1:17" s="44" customFormat="1" ht="48" x14ac:dyDescent="0.25">
      <c r="A67" s="171" t="s">
        <v>1003</v>
      </c>
      <c r="B67" s="397"/>
      <c r="C67" s="397" t="s">
        <v>1004</v>
      </c>
      <c r="D67" s="397"/>
      <c r="E67" s="397" t="s">
        <v>1868</v>
      </c>
      <c r="F67" s="423">
        <v>1</v>
      </c>
      <c r="G67" s="173">
        <v>2007</v>
      </c>
      <c r="H67" s="397"/>
      <c r="I67" s="397"/>
      <c r="J67" s="397"/>
      <c r="K67" s="397" t="s">
        <v>1905</v>
      </c>
      <c r="L67" s="397" t="s">
        <v>1861</v>
      </c>
      <c r="M67" s="397" t="s">
        <v>1901</v>
      </c>
      <c r="N67" s="397"/>
      <c r="O67" s="397"/>
      <c r="P67" s="397" t="s">
        <v>2358</v>
      </c>
      <c r="Q67" s="397"/>
    </row>
    <row r="68" spans="1:17" s="44" customFormat="1" ht="60" x14ac:dyDescent="0.25">
      <c r="A68" s="171" t="s">
        <v>1003</v>
      </c>
      <c r="B68" s="397"/>
      <c r="C68" s="397" t="s">
        <v>1004</v>
      </c>
      <c r="D68" s="397"/>
      <c r="E68" s="397" t="s">
        <v>2144</v>
      </c>
      <c r="F68" s="423">
        <v>58511</v>
      </c>
      <c r="G68" s="173">
        <v>2007</v>
      </c>
      <c r="H68" s="397"/>
      <c r="I68" s="397"/>
      <c r="J68" s="397"/>
      <c r="K68" s="397" t="s">
        <v>1908</v>
      </c>
      <c r="L68" s="397" t="s">
        <v>1861</v>
      </c>
      <c r="M68" s="397" t="s">
        <v>1901</v>
      </c>
      <c r="N68" s="397"/>
      <c r="O68" s="397"/>
      <c r="P68" s="397" t="s">
        <v>2359</v>
      </c>
      <c r="Q68" s="397"/>
    </row>
    <row r="69" spans="1:17" s="44" customFormat="1" ht="72" x14ac:dyDescent="0.25">
      <c r="A69" s="171" t="s">
        <v>1003</v>
      </c>
      <c r="B69" s="397"/>
      <c r="C69" s="397" t="s">
        <v>1004</v>
      </c>
      <c r="D69" s="397"/>
      <c r="E69" s="397" t="s">
        <v>1910</v>
      </c>
      <c r="F69" s="423">
        <v>1</v>
      </c>
      <c r="G69" s="173">
        <v>2017</v>
      </c>
      <c r="H69" s="397"/>
      <c r="I69" s="397"/>
      <c r="J69" s="397"/>
      <c r="K69" s="397" t="s">
        <v>1911</v>
      </c>
      <c r="L69" s="397" t="s">
        <v>1861</v>
      </c>
      <c r="M69" s="397" t="s">
        <v>1912</v>
      </c>
      <c r="N69" s="397"/>
      <c r="O69" s="397"/>
      <c r="P69" s="397" t="s">
        <v>2360</v>
      </c>
      <c r="Q69" s="397"/>
    </row>
    <row r="70" spans="1:17" s="44" customFormat="1" ht="108" x14ac:dyDescent="0.25">
      <c r="A70" s="171" t="s">
        <v>1003</v>
      </c>
      <c r="B70" s="397"/>
      <c r="C70" s="397" t="s">
        <v>1004</v>
      </c>
      <c r="D70" s="397"/>
      <c r="E70" s="397" t="s">
        <v>1957</v>
      </c>
      <c r="F70" s="423">
        <v>1</v>
      </c>
      <c r="G70" s="173">
        <v>2018</v>
      </c>
      <c r="H70" s="397"/>
      <c r="I70" s="397"/>
      <c r="J70" s="397"/>
      <c r="K70" s="397" t="s">
        <v>1914</v>
      </c>
      <c r="L70" s="397" t="s">
        <v>1956</v>
      </c>
      <c r="M70" s="397" t="s">
        <v>1913</v>
      </c>
      <c r="N70" s="397"/>
      <c r="O70" s="397"/>
      <c r="P70" s="397" t="s">
        <v>2361</v>
      </c>
      <c r="Q70" s="397"/>
    </row>
    <row r="71" spans="1:17" s="44" customFormat="1" ht="48" x14ac:dyDescent="0.25">
      <c r="A71" s="171" t="s">
        <v>1003</v>
      </c>
      <c r="B71" s="397"/>
      <c r="C71" s="397" t="s">
        <v>1004</v>
      </c>
      <c r="D71" s="397"/>
      <c r="E71" s="397" t="s">
        <v>1959</v>
      </c>
      <c r="F71" s="424">
        <v>26200</v>
      </c>
      <c r="G71" s="173">
        <v>2018</v>
      </c>
      <c r="H71" s="397"/>
      <c r="I71" s="397"/>
      <c r="J71" s="397"/>
      <c r="K71" s="397" t="s">
        <v>1916</v>
      </c>
      <c r="L71" s="397" t="s">
        <v>1958</v>
      </c>
      <c r="M71" s="397" t="s">
        <v>1915</v>
      </c>
      <c r="N71" s="397"/>
      <c r="O71" s="397"/>
      <c r="P71" s="397" t="s">
        <v>2362</v>
      </c>
      <c r="Q71" s="397"/>
    </row>
    <row r="72" spans="1:17" s="44" customFormat="1" ht="36" x14ac:dyDescent="0.25">
      <c r="A72" s="171" t="s">
        <v>1003</v>
      </c>
      <c r="B72" s="397"/>
      <c r="C72" s="397" t="s">
        <v>1004</v>
      </c>
      <c r="D72" s="397"/>
      <c r="E72" s="397" t="s">
        <v>1919</v>
      </c>
      <c r="F72" s="423">
        <v>1</v>
      </c>
      <c r="G72" s="173">
        <v>2016</v>
      </c>
      <c r="H72" s="397"/>
      <c r="I72" s="397"/>
      <c r="J72" s="397"/>
      <c r="K72" s="397" t="s">
        <v>1921</v>
      </c>
      <c r="L72" s="397" t="s">
        <v>1866</v>
      </c>
      <c r="M72" s="397" t="s">
        <v>1920</v>
      </c>
      <c r="N72" s="402"/>
      <c r="O72" s="397"/>
      <c r="P72" s="397" t="s">
        <v>2152</v>
      </c>
      <c r="Q72" s="397"/>
    </row>
    <row r="73" spans="1:17" s="44" customFormat="1" ht="36" x14ac:dyDescent="0.25">
      <c r="A73" s="171" t="s">
        <v>1003</v>
      </c>
      <c r="B73" s="397"/>
      <c r="C73" s="397" t="s">
        <v>1004</v>
      </c>
      <c r="D73" s="397"/>
      <c r="E73" s="397" t="s">
        <v>1917</v>
      </c>
      <c r="F73" s="423">
        <v>1</v>
      </c>
      <c r="G73" s="173">
        <v>2016</v>
      </c>
      <c r="H73" s="397"/>
      <c r="I73" s="397"/>
      <c r="J73" s="397"/>
      <c r="K73" s="397" t="s">
        <v>1922</v>
      </c>
      <c r="L73" s="397"/>
      <c r="M73" s="397" t="s">
        <v>1920</v>
      </c>
      <c r="N73" s="397"/>
      <c r="O73" s="397"/>
      <c r="P73" s="397" t="s">
        <v>2363</v>
      </c>
      <c r="Q73" s="397"/>
    </row>
    <row r="74" spans="1:17" s="44" customFormat="1" ht="24" x14ac:dyDescent="0.25">
      <c r="A74" s="171" t="s">
        <v>1003</v>
      </c>
      <c r="B74" s="397"/>
      <c r="C74" s="397" t="s">
        <v>1004</v>
      </c>
      <c r="D74" s="397"/>
      <c r="E74" s="397" t="s">
        <v>1918</v>
      </c>
      <c r="F74" s="423">
        <v>1</v>
      </c>
      <c r="G74" s="173">
        <v>2016</v>
      </c>
      <c r="H74" s="397"/>
      <c r="I74" s="397"/>
      <c r="J74" s="397"/>
      <c r="K74" s="397" t="s">
        <v>1923</v>
      </c>
      <c r="L74" s="397" t="s">
        <v>1861</v>
      </c>
      <c r="M74" s="397" t="s">
        <v>1920</v>
      </c>
      <c r="N74" s="397"/>
      <c r="O74" s="397"/>
      <c r="P74" s="397" t="s">
        <v>2153</v>
      </c>
      <c r="Q74" s="397"/>
    </row>
    <row r="75" spans="1:17" s="44" customFormat="1" ht="36" x14ac:dyDescent="0.25">
      <c r="A75" s="171" t="s">
        <v>1003</v>
      </c>
      <c r="B75" s="397"/>
      <c r="C75" s="397" t="s">
        <v>1004</v>
      </c>
      <c r="D75" s="397"/>
      <c r="E75" s="397" t="s">
        <v>1967</v>
      </c>
      <c r="F75" s="423">
        <v>1</v>
      </c>
      <c r="G75" s="173">
        <v>2015</v>
      </c>
      <c r="H75" s="397"/>
      <c r="I75" s="397"/>
      <c r="J75" s="397"/>
      <c r="K75" s="397" t="s">
        <v>1925</v>
      </c>
      <c r="L75" s="397" t="s">
        <v>1861</v>
      </c>
      <c r="M75" s="397" t="s">
        <v>1924</v>
      </c>
      <c r="N75" s="397"/>
      <c r="O75" s="397"/>
      <c r="P75" s="397" t="s">
        <v>2364</v>
      </c>
      <c r="Q75" s="397"/>
    </row>
    <row r="76" spans="1:17" s="44" customFormat="1" ht="48" x14ac:dyDescent="0.25">
      <c r="A76" s="171" t="s">
        <v>1003</v>
      </c>
      <c r="B76" s="397"/>
      <c r="C76" s="397" t="s">
        <v>1004</v>
      </c>
      <c r="D76" s="397"/>
      <c r="E76" s="397" t="s">
        <v>1926</v>
      </c>
      <c r="F76" s="423">
        <v>269526</v>
      </c>
      <c r="G76" s="173">
        <v>2015</v>
      </c>
      <c r="H76" s="397"/>
      <c r="I76" s="397"/>
      <c r="J76" s="397"/>
      <c r="K76" s="396" t="s">
        <v>2350</v>
      </c>
      <c r="L76" s="397" t="s">
        <v>1861</v>
      </c>
      <c r="M76" s="397" t="s">
        <v>1924</v>
      </c>
      <c r="N76" s="397"/>
      <c r="O76" s="397"/>
      <c r="P76" s="397" t="s">
        <v>2154</v>
      </c>
      <c r="Q76" s="397"/>
    </row>
    <row r="77" spans="1:17" s="44" customFormat="1" ht="36" x14ac:dyDescent="0.25">
      <c r="A77" s="171" t="s">
        <v>1003</v>
      </c>
      <c r="B77" s="397"/>
      <c r="C77" s="397" t="s">
        <v>1004</v>
      </c>
      <c r="D77" s="397"/>
      <c r="E77" s="397" t="s">
        <v>1968</v>
      </c>
      <c r="F77" s="423">
        <v>1</v>
      </c>
      <c r="G77" s="173">
        <v>2015</v>
      </c>
      <c r="H77" s="397"/>
      <c r="I77" s="397"/>
      <c r="J77" s="397"/>
      <c r="K77" s="397" t="s">
        <v>1927</v>
      </c>
      <c r="L77" s="397" t="s">
        <v>1861</v>
      </c>
      <c r="M77" s="397" t="s">
        <v>1924</v>
      </c>
      <c r="N77" s="397"/>
      <c r="O77" s="397"/>
      <c r="P77" s="397" t="s">
        <v>2365</v>
      </c>
      <c r="Q77" s="397"/>
    </row>
    <row r="78" spans="1:17" s="44" customFormat="1" ht="24" x14ac:dyDescent="0.25">
      <c r="A78" s="171" t="s">
        <v>1003</v>
      </c>
      <c r="B78" s="397"/>
      <c r="C78" s="397" t="s">
        <v>1004</v>
      </c>
      <c r="D78" s="397"/>
      <c r="E78" s="397" t="s">
        <v>1928</v>
      </c>
      <c r="F78" s="423">
        <v>43580</v>
      </c>
      <c r="G78" s="173">
        <v>2015</v>
      </c>
      <c r="H78" s="397"/>
      <c r="I78" s="397"/>
      <c r="J78" s="397"/>
      <c r="K78" s="397" t="s">
        <v>1929</v>
      </c>
      <c r="L78" s="397" t="s">
        <v>1861</v>
      </c>
      <c r="M78" s="397" t="s">
        <v>1924</v>
      </c>
      <c r="N78" s="397"/>
      <c r="O78" s="397"/>
      <c r="P78" s="397" t="s">
        <v>1974</v>
      </c>
      <c r="Q78" s="397"/>
    </row>
    <row r="79" spans="1:17" s="333" customFormat="1" ht="48" x14ac:dyDescent="0.25">
      <c r="A79" s="90" t="s">
        <v>1003</v>
      </c>
      <c r="B79" s="396"/>
      <c r="C79" s="396" t="s">
        <v>1004</v>
      </c>
      <c r="D79" s="396"/>
      <c r="E79" s="396" t="s">
        <v>1928</v>
      </c>
      <c r="F79" s="424">
        <v>34173</v>
      </c>
      <c r="G79" s="172">
        <v>2015</v>
      </c>
      <c r="H79" s="396"/>
      <c r="I79" s="396"/>
      <c r="J79" s="396"/>
      <c r="K79" s="396" t="s">
        <v>1976</v>
      </c>
      <c r="L79" s="396" t="s">
        <v>2148</v>
      </c>
      <c r="M79" s="396" t="s">
        <v>1924</v>
      </c>
      <c r="N79" s="396"/>
      <c r="O79" s="396"/>
      <c r="P79" s="396" t="s">
        <v>1975</v>
      </c>
      <c r="Q79" s="396"/>
    </row>
    <row r="80" spans="1:17" s="44" customFormat="1" ht="48" x14ac:dyDescent="0.25">
      <c r="A80" s="171" t="s">
        <v>1003</v>
      </c>
      <c r="B80" s="397"/>
      <c r="C80" s="397" t="s">
        <v>1004</v>
      </c>
      <c r="D80" s="397"/>
      <c r="E80" s="397" t="s">
        <v>1932</v>
      </c>
      <c r="F80" s="423">
        <v>20575</v>
      </c>
      <c r="G80" s="173">
        <v>2015</v>
      </c>
      <c r="H80" s="397"/>
      <c r="I80" s="397"/>
      <c r="J80" s="397"/>
      <c r="K80" s="397" t="s">
        <v>2149</v>
      </c>
      <c r="L80" s="397" t="s">
        <v>2148</v>
      </c>
      <c r="M80" s="397" t="s">
        <v>1924</v>
      </c>
      <c r="N80" s="397"/>
      <c r="O80" s="397"/>
      <c r="P80" s="397" t="s">
        <v>1977</v>
      </c>
      <c r="Q80" s="397"/>
    </row>
    <row r="81" spans="1:18" s="44" customFormat="1" ht="84" x14ac:dyDescent="0.25">
      <c r="A81" s="171" t="s">
        <v>1003</v>
      </c>
      <c r="B81" s="397"/>
      <c r="C81" s="397" t="s">
        <v>1004</v>
      </c>
      <c r="D81" s="397"/>
      <c r="E81" s="397" t="s">
        <v>2698</v>
      </c>
      <c r="F81" s="423">
        <v>250880</v>
      </c>
      <c r="G81" s="173">
        <v>2015</v>
      </c>
      <c r="H81" s="397"/>
      <c r="I81" s="397"/>
      <c r="J81" s="397"/>
      <c r="K81" s="397" t="s">
        <v>2699</v>
      </c>
      <c r="L81" s="397" t="s">
        <v>1861</v>
      </c>
      <c r="M81" s="397" t="s">
        <v>1924</v>
      </c>
      <c r="N81" s="397"/>
      <c r="O81" s="397"/>
      <c r="P81" s="397" t="s">
        <v>1984</v>
      </c>
      <c r="Q81" s="397"/>
    </row>
    <row r="82" spans="1:18" s="44" customFormat="1" ht="24" x14ac:dyDescent="0.25">
      <c r="A82" s="171" t="s">
        <v>1003</v>
      </c>
      <c r="B82" s="397"/>
      <c r="C82" s="397" t="s">
        <v>1004</v>
      </c>
      <c r="D82" s="397"/>
      <c r="E82" s="397" t="s">
        <v>1933</v>
      </c>
      <c r="F82" s="423">
        <v>1</v>
      </c>
      <c r="G82" s="173">
        <v>2015</v>
      </c>
      <c r="H82" s="397"/>
      <c r="I82" s="397"/>
      <c r="J82" s="397"/>
      <c r="K82" s="397" t="s">
        <v>1934</v>
      </c>
      <c r="L82" s="397" t="s">
        <v>1861</v>
      </c>
      <c r="M82" s="397" t="s">
        <v>1924</v>
      </c>
      <c r="N82" s="397"/>
      <c r="O82" s="397"/>
      <c r="P82" s="397" t="s">
        <v>2367</v>
      </c>
      <c r="Q82" s="397"/>
    </row>
    <row r="83" spans="1:18" x14ac:dyDescent="0.25">
      <c r="A83" s="307" t="s">
        <v>2496</v>
      </c>
      <c r="B83" s="20"/>
      <c r="C83" s="20"/>
      <c r="D83" s="20"/>
      <c r="E83" s="398"/>
      <c r="F83" s="425">
        <f>SUM(F62:F82)</f>
        <v>757347</v>
      </c>
      <c r="G83" s="399"/>
      <c r="H83" s="398"/>
      <c r="I83" s="398"/>
      <c r="J83" s="398"/>
      <c r="K83" s="398"/>
      <c r="L83" s="398"/>
      <c r="M83" s="398"/>
      <c r="N83" s="398"/>
      <c r="O83" s="398"/>
      <c r="P83" s="398"/>
      <c r="Q83" s="20"/>
      <c r="R83" s="14"/>
    </row>
    <row r="84" spans="1:18" x14ac:dyDescent="0.25">
      <c r="A84" s="45"/>
      <c r="B84" s="36"/>
      <c r="C84" s="36"/>
      <c r="D84" s="36"/>
      <c r="E84" s="47"/>
      <c r="F84" s="426"/>
      <c r="G84" s="48"/>
      <c r="H84" s="47"/>
      <c r="I84" s="47"/>
      <c r="J84" s="47"/>
      <c r="K84" s="47"/>
      <c r="L84" s="47"/>
      <c r="M84" s="47"/>
      <c r="N84" s="47"/>
      <c r="O84" s="47"/>
      <c r="P84" s="47"/>
      <c r="Q84" s="36"/>
      <c r="R84" s="14"/>
    </row>
    <row r="85" spans="1:18" x14ac:dyDescent="0.25">
      <c r="A85" s="45"/>
      <c r="B85" s="36"/>
      <c r="C85" s="36"/>
      <c r="D85" s="36"/>
      <c r="E85" s="47"/>
      <c r="F85" s="426"/>
      <c r="G85" s="48"/>
      <c r="H85" s="47"/>
      <c r="I85" s="47"/>
      <c r="J85" s="47"/>
      <c r="K85" s="47"/>
      <c r="L85" s="47"/>
      <c r="M85" s="47"/>
      <c r="N85" s="47"/>
      <c r="O85" s="47"/>
      <c r="P85" s="47"/>
      <c r="Q85" s="36"/>
      <c r="R85" s="14"/>
    </row>
    <row r="86" spans="1:18" x14ac:dyDescent="0.25">
      <c r="A86" s="45"/>
      <c r="B86" s="36"/>
      <c r="C86" s="36"/>
      <c r="D86" s="36"/>
      <c r="E86" s="47"/>
      <c r="F86" s="426"/>
      <c r="G86" s="48"/>
      <c r="H86" s="47"/>
      <c r="I86" s="47"/>
      <c r="J86" s="47"/>
      <c r="K86" s="47"/>
      <c r="L86" s="47"/>
      <c r="M86" s="47"/>
      <c r="N86" s="47"/>
      <c r="O86" s="47"/>
      <c r="P86" s="47"/>
      <c r="Q86" s="36"/>
      <c r="R86" s="14"/>
    </row>
    <row r="87" spans="1:18" x14ac:dyDescent="0.25">
      <c r="A87" s="45"/>
      <c r="B87" s="36"/>
      <c r="C87" s="36"/>
      <c r="D87" s="36"/>
      <c r="E87" s="47"/>
      <c r="F87" s="426"/>
      <c r="G87" s="48"/>
      <c r="H87" s="47"/>
      <c r="I87" s="47"/>
      <c r="J87" s="47"/>
      <c r="K87" s="47"/>
      <c r="L87" s="47"/>
      <c r="M87" s="47"/>
      <c r="N87" s="47"/>
      <c r="O87" s="47"/>
      <c r="P87" s="47"/>
      <c r="Q87" s="36"/>
      <c r="R87" s="14"/>
    </row>
  </sheetData>
  <mergeCells count="2">
    <mergeCell ref="A1:K1"/>
    <mergeCell ref="M1:Q1"/>
  </mergeCells>
  <pageMargins left="0.7" right="0.7" top="0.75" bottom="0.75" header="0.3" footer="0.3"/>
  <pageSetup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3"/>
  <sheetViews>
    <sheetView zoomScaleNormal="100" workbookViewId="0">
      <selection sqref="A1:F1"/>
    </sheetView>
  </sheetViews>
  <sheetFormatPr defaultRowHeight="12" x14ac:dyDescent="0.2"/>
  <cols>
    <col min="1" max="1" width="10.85546875" style="96" customWidth="1"/>
    <col min="2" max="2" width="9.28515625" style="161" customWidth="1"/>
    <col min="3" max="3" width="5.42578125" style="119" customWidth="1"/>
    <col min="4" max="4" width="8.140625" style="119" customWidth="1"/>
    <col min="5" max="5" width="9.7109375" style="96" customWidth="1"/>
    <col min="6" max="6" width="22.85546875" style="436" customWidth="1"/>
    <col min="7" max="7" width="7" style="119" customWidth="1"/>
    <col min="8" max="8" width="10.28515625" style="119" customWidth="1"/>
    <col min="9" max="9" width="6.140625" style="162" customWidth="1"/>
    <col min="10" max="10" width="8.85546875" style="120" customWidth="1"/>
    <col min="11" max="11" width="11.28515625" style="119" customWidth="1"/>
    <col min="12" max="13" width="9.28515625" style="96" customWidth="1"/>
    <col min="14" max="14" width="5.140625" style="119" customWidth="1"/>
    <col min="15" max="15" width="4.42578125" style="119" customWidth="1"/>
    <col min="16" max="16" width="9" style="96" customWidth="1"/>
    <col min="17" max="17" width="10.5703125" style="96" customWidth="1"/>
    <col min="18" max="16384" width="9.140625" style="85"/>
  </cols>
  <sheetData>
    <row r="1" spans="1:17" ht="24" customHeight="1" x14ac:dyDescent="0.2">
      <c r="A1" s="496" t="s">
        <v>2497</v>
      </c>
      <c r="B1" s="505"/>
      <c r="C1" s="505"/>
      <c r="D1" s="505"/>
      <c r="E1" s="506"/>
      <c r="F1" s="506"/>
      <c r="N1" s="507" t="s">
        <v>2498</v>
      </c>
      <c r="O1" s="508"/>
      <c r="P1" s="508"/>
      <c r="Q1" s="508"/>
    </row>
    <row r="2" spans="1:17" ht="36" x14ac:dyDescent="0.2">
      <c r="A2" s="68" t="s">
        <v>1093</v>
      </c>
      <c r="B2" s="68" t="s">
        <v>383</v>
      </c>
      <c r="C2" s="122" t="s">
        <v>384</v>
      </c>
      <c r="D2" s="68" t="s">
        <v>385</v>
      </c>
      <c r="E2" s="68" t="s">
        <v>386</v>
      </c>
      <c r="F2" s="415" t="s">
        <v>387</v>
      </c>
      <c r="G2" s="302" t="s">
        <v>410</v>
      </c>
      <c r="H2" s="68" t="s">
        <v>388</v>
      </c>
      <c r="I2" s="70" t="s">
        <v>389</v>
      </c>
      <c r="J2" s="68" t="s">
        <v>390</v>
      </c>
      <c r="K2" s="68" t="s">
        <v>1</v>
      </c>
      <c r="L2" s="68" t="s">
        <v>391</v>
      </c>
      <c r="M2" s="70" t="s">
        <v>392</v>
      </c>
      <c r="N2" s="68" t="s">
        <v>393</v>
      </c>
      <c r="O2" s="68" t="s">
        <v>394</v>
      </c>
      <c r="P2" s="68" t="s">
        <v>395</v>
      </c>
      <c r="Q2" s="68" t="s">
        <v>396</v>
      </c>
    </row>
    <row r="3" spans="1:17" ht="72" x14ac:dyDescent="0.2">
      <c r="A3" s="71" t="s">
        <v>2499</v>
      </c>
      <c r="B3" s="100" t="s">
        <v>1571</v>
      </c>
      <c r="C3" s="124" t="s">
        <v>632</v>
      </c>
      <c r="D3" s="125" t="s">
        <v>321</v>
      </c>
      <c r="E3" s="87" t="s">
        <v>255</v>
      </c>
      <c r="F3" s="408">
        <v>5884704</v>
      </c>
      <c r="G3" s="86">
        <v>1896</v>
      </c>
      <c r="H3" s="126" t="s">
        <v>218</v>
      </c>
      <c r="I3" s="127" t="s">
        <v>1568</v>
      </c>
      <c r="J3" s="128" t="s">
        <v>1570</v>
      </c>
      <c r="K3" s="87" t="s">
        <v>250</v>
      </c>
      <c r="L3" s="129"/>
      <c r="M3" s="67" t="s">
        <v>1254</v>
      </c>
      <c r="N3" s="124"/>
      <c r="O3" s="124"/>
      <c r="P3" s="67"/>
      <c r="Q3" s="67" t="s">
        <v>1355</v>
      </c>
    </row>
    <row r="4" spans="1:17" ht="96" x14ac:dyDescent="0.2">
      <c r="A4" s="71" t="s">
        <v>2499</v>
      </c>
      <c r="B4" s="100" t="s">
        <v>1571</v>
      </c>
      <c r="C4" s="124" t="s">
        <v>632</v>
      </c>
      <c r="D4" s="125" t="s">
        <v>322</v>
      </c>
      <c r="E4" s="87" t="s">
        <v>1356</v>
      </c>
      <c r="F4" s="206">
        <v>1767590.14</v>
      </c>
      <c r="G4" s="86">
        <v>1942</v>
      </c>
      <c r="H4" s="126" t="s">
        <v>243</v>
      </c>
      <c r="I4" s="131">
        <v>30</v>
      </c>
      <c r="J4" s="128" t="s">
        <v>1570</v>
      </c>
      <c r="K4" s="87" t="s">
        <v>247</v>
      </c>
      <c r="L4" s="129"/>
      <c r="M4" s="67" t="s">
        <v>1254</v>
      </c>
      <c r="N4" s="124"/>
      <c r="O4" s="124"/>
      <c r="P4" s="67"/>
      <c r="Q4" s="67" t="s">
        <v>1357</v>
      </c>
    </row>
    <row r="5" spans="1:17" ht="84" x14ac:dyDescent="0.2">
      <c r="A5" s="71" t="s">
        <v>2499</v>
      </c>
      <c r="B5" s="100" t="s">
        <v>1571</v>
      </c>
      <c r="C5" s="124" t="s">
        <v>632</v>
      </c>
      <c r="D5" s="125" t="s">
        <v>323</v>
      </c>
      <c r="E5" s="87" t="s">
        <v>254</v>
      </c>
      <c r="F5" s="206">
        <v>123240</v>
      </c>
      <c r="G5" s="86">
        <v>1943</v>
      </c>
      <c r="H5" s="126" t="s">
        <v>218</v>
      </c>
      <c r="I5" s="131">
        <v>24</v>
      </c>
      <c r="J5" s="128" t="s">
        <v>1570</v>
      </c>
      <c r="K5" s="87" t="s">
        <v>248</v>
      </c>
      <c r="L5" s="67" t="s">
        <v>1358</v>
      </c>
      <c r="M5" s="67" t="s">
        <v>1254</v>
      </c>
      <c r="N5" s="124"/>
      <c r="O5" s="124"/>
      <c r="P5" s="67" t="s">
        <v>1359</v>
      </c>
      <c r="Q5" s="67" t="s">
        <v>1360</v>
      </c>
    </row>
    <row r="6" spans="1:17" ht="60" x14ac:dyDescent="0.2">
      <c r="A6" s="71" t="s">
        <v>2499</v>
      </c>
      <c r="B6" s="100" t="s">
        <v>1571</v>
      </c>
      <c r="C6" s="124" t="s">
        <v>632</v>
      </c>
      <c r="D6" s="125" t="s">
        <v>324</v>
      </c>
      <c r="E6" s="87" t="s">
        <v>256</v>
      </c>
      <c r="F6" s="206">
        <v>4645348.84</v>
      </c>
      <c r="G6" s="86">
        <v>1896</v>
      </c>
      <c r="H6" s="126" t="s">
        <v>243</v>
      </c>
      <c r="I6" s="131">
        <v>30</v>
      </c>
      <c r="J6" s="128" t="s">
        <v>1570</v>
      </c>
      <c r="K6" s="87" t="s">
        <v>249</v>
      </c>
      <c r="L6" s="67" t="s">
        <v>1361</v>
      </c>
      <c r="M6" s="67" t="s">
        <v>1254</v>
      </c>
      <c r="N6" s="124"/>
      <c r="O6" s="124"/>
      <c r="P6" s="67" t="s">
        <v>1362</v>
      </c>
      <c r="Q6" s="67" t="s">
        <v>1363</v>
      </c>
    </row>
    <row r="7" spans="1:17" ht="36" x14ac:dyDescent="0.2">
      <c r="A7" s="71" t="s">
        <v>2499</v>
      </c>
      <c r="B7" s="100" t="s">
        <v>1571</v>
      </c>
      <c r="C7" s="124" t="s">
        <v>632</v>
      </c>
      <c r="D7" s="125" t="s">
        <v>325</v>
      </c>
      <c r="E7" s="87" t="s">
        <v>219</v>
      </c>
      <c r="F7" s="206">
        <v>1145624</v>
      </c>
      <c r="G7" s="86">
        <v>1896</v>
      </c>
      <c r="H7" s="126" t="s">
        <v>218</v>
      </c>
      <c r="I7" s="131">
        <v>24</v>
      </c>
      <c r="J7" s="128" t="s">
        <v>1570</v>
      </c>
      <c r="K7" s="87" t="s">
        <v>249</v>
      </c>
      <c r="L7" s="67" t="s">
        <v>1364</v>
      </c>
      <c r="M7" s="67" t="s">
        <v>1254</v>
      </c>
      <c r="N7" s="124"/>
      <c r="O7" s="124"/>
      <c r="P7" s="67" t="s">
        <v>1365</v>
      </c>
      <c r="Q7" s="67" t="s">
        <v>1366</v>
      </c>
    </row>
    <row r="8" spans="1:17" ht="60" x14ac:dyDescent="0.2">
      <c r="A8" s="71" t="s">
        <v>2499</v>
      </c>
      <c r="B8" s="100" t="s">
        <v>1571</v>
      </c>
      <c r="C8" s="124" t="s">
        <v>632</v>
      </c>
      <c r="D8" s="125" t="s">
        <v>326</v>
      </c>
      <c r="E8" s="87" t="s">
        <v>220</v>
      </c>
      <c r="F8" s="206">
        <v>1145624</v>
      </c>
      <c r="G8" s="86">
        <v>1896</v>
      </c>
      <c r="H8" s="126" t="s">
        <v>218</v>
      </c>
      <c r="I8" s="131">
        <v>24</v>
      </c>
      <c r="J8" s="128" t="s">
        <v>1570</v>
      </c>
      <c r="K8" s="87" t="s">
        <v>250</v>
      </c>
      <c r="L8" s="67" t="s">
        <v>1367</v>
      </c>
      <c r="M8" s="67" t="s">
        <v>1254</v>
      </c>
      <c r="N8" s="124"/>
      <c r="O8" s="124"/>
      <c r="P8" s="67" t="s">
        <v>1368</v>
      </c>
      <c r="Q8" s="67" t="s">
        <v>1369</v>
      </c>
    </row>
    <row r="9" spans="1:17" ht="60" x14ac:dyDescent="0.2">
      <c r="A9" s="71" t="s">
        <v>2499</v>
      </c>
      <c r="B9" s="100" t="s">
        <v>1571</v>
      </c>
      <c r="C9" s="124" t="s">
        <v>632</v>
      </c>
      <c r="D9" s="125" t="s">
        <v>327</v>
      </c>
      <c r="E9" s="87" t="s">
        <v>257</v>
      </c>
      <c r="F9" s="206">
        <v>367354.79</v>
      </c>
      <c r="G9" s="86">
        <v>1896</v>
      </c>
      <c r="H9" s="126" t="s">
        <v>218</v>
      </c>
      <c r="I9" s="131">
        <v>24</v>
      </c>
      <c r="J9" s="128" t="s">
        <v>1570</v>
      </c>
      <c r="K9" s="87" t="s">
        <v>246</v>
      </c>
      <c r="L9" s="67" t="s">
        <v>1370</v>
      </c>
      <c r="M9" s="67" t="s">
        <v>1254</v>
      </c>
      <c r="N9" s="124"/>
      <c r="O9" s="124"/>
      <c r="P9" s="67" t="s">
        <v>1371</v>
      </c>
      <c r="Q9" s="67" t="s">
        <v>1372</v>
      </c>
    </row>
    <row r="10" spans="1:17" ht="108" x14ac:dyDescent="0.2">
      <c r="A10" s="71" t="s">
        <v>2499</v>
      </c>
      <c r="B10" s="100" t="s">
        <v>1571</v>
      </c>
      <c r="C10" s="124" t="s">
        <v>632</v>
      </c>
      <c r="D10" s="125" t="s">
        <v>328</v>
      </c>
      <c r="E10" s="87" t="s">
        <v>221</v>
      </c>
      <c r="F10" s="408">
        <v>618034</v>
      </c>
      <c r="G10" s="86">
        <v>1900</v>
      </c>
      <c r="H10" s="126" t="s">
        <v>218</v>
      </c>
      <c r="I10" s="131">
        <v>24</v>
      </c>
      <c r="J10" s="128" t="s">
        <v>1570</v>
      </c>
      <c r="K10" s="87" t="s">
        <v>246</v>
      </c>
      <c r="L10" s="67" t="s">
        <v>1373</v>
      </c>
      <c r="M10" s="67" t="s">
        <v>1254</v>
      </c>
      <c r="N10" s="124"/>
      <c r="O10" s="124"/>
      <c r="P10" s="67" t="s">
        <v>1374</v>
      </c>
      <c r="Q10" s="67" t="s">
        <v>1372</v>
      </c>
    </row>
    <row r="11" spans="1:17" ht="60" x14ac:dyDescent="0.2">
      <c r="A11" s="71" t="s">
        <v>2499</v>
      </c>
      <c r="B11" s="100" t="s">
        <v>1571</v>
      </c>
      <c r="C11" s="124" t="s">
        <v>632</v>
      </c>
      <c r="D11" s="125" t="s">
        <v>329</v>
      </c>
      <c r="E11" s="87" t="s">
        <v>222</v>
      </c>
      <c r="F11" s="408">
        <v>618034</v>
      </c>
      <c r="G11" s="86">
        <v>1901</v>
      </c>
      <c r="H11" s="126" t="s">
        <v>218</v>
      </c>
      <c r="I11" s="131">
        <v>24</v>
      </c>
      <c r="J11" s="128" t="s">
        <v>1570</v>
      </c>
      <c r="K11" s="87" t="s">
        <v>246</v>
      </c>
      <c r="L11" s="67" t="s">
        <v>1375</v>
      </c>
      <c r="M11" s="67" t="s">
        <v>1254</v>
      </c>
      <c r="N11" s="124"/>
      <c r="O11" s="124"/>
      <c r="P11" s="67" t="s">
        <v>1376</v>
      </c>
      <c r="Q11" s="67" t="s">
        <v>1372</v>
      </c>
    </row>
    <row r="12" spans="1:17" ht="96" x14ac:dyDescent="0.2">
      <c r="A12" s="71" t="s">
        <v>2499</v>
      </c>
      <c r="B12" s="100" t="s">
        <v>1571</v>
      </c>
      <c r="C12" s="124" t="s">
        <v>632</v>
      </c>
      <c r="D12" s="125" t="s">
        <v>330</v>
      </c>
      <c r="E12" s="87" t="s">
        <v>1377</v>
      </c>
      <c r="F12" s="408">
        <v>618034</v>
      </c>
      <c r="G12" s="86">
        <v>1896</v>
      </c>
      <c r="H12" s="126" t="s">
        <v>238</v>
      </c>
      <c r="I12" s="131">
        <v>24</v>
      </c>
      <c r="J12" s="128" t="s">
        <v>1570</v>
      </c>
      <c r="K12" s="87" t="s">
        <v>246</v>
      </c>
      <c r="L12" s="67" t="s">
        <v>1378</v>
      </c>
      <c r="M12" s="67" t="s">
        <v>1254</v>
      </c>
      <c r="N12" s="124"/>
      <c r="O12" s="124"/>
      <c r="P12" s="67" t="s">
        <v>1379</v>
      </c>
      <c r="Q12" s="67" t="s">
        <v>1372</v>
      </c>
    </row>
    <row r="13" spans="1:17" ht="60" x14ac:dyDescent="0.2">
      <c r="A13" s="71" t="s">
        <v>2499</v>
      </c>
      <c r="B13" s="100" t="s">
        <v>1571</v>
      </c>
      <c r="C13" s="124" t="s">
        <v>632</v>
      </c>
      <c r="D13" s="125" t="s">
        <v>331</v>
      </c>
      <c r="E13" s="87" t="s">
        <v>223</v>
      </c>
      <c r="F13" s="408">
        <v>557738</v>
      </c>
      <c r="G13" s="86">
        <v>1897</v>
      </c>
      <c r="H13" s="126" t="s">
        <v>238</v>
      </c>
      <c r="I13" s="131">
        <v>24</v>
      </c>
      <c r="J13" s="128" t="s">
        <v>1570</v>
      </c>
      <c r="K13" s="87" t="s">
        <v>246</v>
      </c>
      <c r="L13" s="67" t="s">
        <v>1381</v>
      </c>
      <c r="M13" s="67" t="s">
        <v>1254</v>
      </c>
      <c r="N13" s="124"/>
      <c r="O13" s="124"/>
      <c r="P13" s="67" t="s">
        <v>1380</v>
      </c>
      <c r="Q13" s="67" t="s">
        <v>1372</v>
      </c>
    </row>
    <row r="14" spans="1:17" ht="60" x14ac:dyDescent="0.2">
      <c r="A14" s="71" t="s">
        <v>2499</v>
      </c>
      <c r="B14" s="100" t="s">
        <v>1571</v>
      </c>
      <c r="C14" s="124" t="s">
        <v>632</v>
      </c>
      <c r="D14" s="125" t="s">
        <v>332</v>
      </c>
      <c r="E14" s="87" t="s">
        <v>224</v>
      </c>
      <c r="F14" s="408">
        <v>557738</v>
      </c>
      <c r="G14" s="86">
        <v>1896</v>
      </c>
      <c r="H14" s="126" t="s">
        <v>238</v>
      </c>
      <c r="I14" s="131">
        <v>24</v>
      </c>
      <c r="J14" s="128" t="s">
        <v>1570</v>
      </c>
      <c r="K14" s="87" t="s">
        <v>246</v>
      </c>
      <c r="L14" s="67" t="s">
        <v>1382</v>
      </c>
      <c r="M14" s="67" t="s">
        <v>1254</v>
      </c>
      <c r="N14" s="124"/>
      <c r="O14" s="124"/>
      <c r="P14" s="67" t="s">
        <v>1380</v>
      </c>
      <c r="Q14" s="67" t="s">
        <v>1372</v>
      </c>
    </row>
    <row r="15" spans="1:17" ht="96" x14ac:dyDescent="0.2">
      <c r="A15" s="71" t="s">
        <v>2499</v>
      </c>
      <c r="B15" s="100" t="s">
        <v>1571</v>
      </c>
      <c r="C15" s="124" t="s">
        <v>632</v>
      </c>
      <c r="D15" s="125" t="s">
        <v>333</v>
      </c>
      <c r="E15" s="87" t="s">
        <v>1383</v>
      </c>
      <c r="F15" s="428">
        <v>706062.51</v>
      </c>
      <c r="G15" s="86">
        <v>1900</v>
      </c>
      <c r="H15" s="126" t="s">
        <v>243</v>
      </c>
      <c r="I15" s="131">
        <v>30</v>
      </c>
      <c r="J15" s="128" t="s">
        <v>1570</v>
      </c>
      <c r="K15" s="87" t="s">
        <v>246</v>
      </c>
      <c r="L15" s="67" t="s">
        <v>1385</v>
      </c>
      <c r="M15" s="67" t="s">
        <v>1254</v>
      </c>
      <c r="N15" s="124"/>
      <c r="O15" s="124"/>
      <c r="P15" s="67" t="s">
        <v>1380</v>
      </c>
      <c r="Q15" s="67" t="s">
        <v>1384</v>
      </c>
    </row>
    <row r="16" spans="1:17" ht="60" x14ac:dyDescent="0.2">
      <c r="A16" s="71" t="s">
        <v>2499</v>
      </c>
      <c r="B16" s="100" t="s">
        <v>1571</v>
      </c>
      <c r="C16" s="124" t="s">
        <v>632</v>
      </c>
      <c r="D16" s="125" t="s">
        <v>334</v>
      </c>
      <c r="E16" s="87" t="s">
        <v>225</v>
      </c>
      <c r="F16" s="408">
        <v>1190846</v>
      </c>
      <c r="G16" s="86">
        <v>1920</v>
      </c>
      <c r="H16" s="126" t="s">
        <v>238</v>
      </c>
      <c r="I16" s="131">
        <v>24</v>
      </c>
      <c r="J16" s="128" t="s">
        <v>1570</v>
      </c>
      <c r="K16" s="87" t="s">
        <v>246</v>
      </c>
      <c r="L16" s="67"/>
      <c r="M16" s="67" t="s">
        <v>459</v>
      </c>
      <c r="N16" s="124"/>
      <c r="O16" s="124"/>
      <c r="P16" s="67"/>
      <c r="Q16" s="67" t="s">
        <v>1461</v>
      </c>
    </row>
    <row r="17" spans="1:17" ht="48" x14ac:dyDescent="0.2">
      <c r="A17" s="71" t="s">
        <v>2499</v>
      </c>
      <c r="B17" s="100" t="s">
        <v>1571</v>
      </c>
      <c r="C17" s="124" t="s">
        <v>632</v>
      </c>
      <c r="D17" s="125" t="s">
        <v>335</v>
      </c>
      <c r="E17" s="87" t="s">
        <v>226</v>
      </c>
      <c r="F17" s="408">
        <v>640640</v>
      </c>
      <c r="G17" s="86">
        <v>1930</v>
      </c>
      <c r="H17" s="126" t="s">
        <v>238</v>
      </c>
      <c r="I17" s="131">
        <v>24</v>
      </c>
      <c r="J17" s="128" t="s">
        <v>1570</v>
      </c>
      <c r="K17" s="87" t="s">
        <v>246</v>
      </c>
      <c r="L17" s="67"/>
      <c r="M17" s="67" t="s">
        <v>459</v>
      </c>
      <c r="N17" s="124"/>
      <c r="O17" s="124"/>
      <c r="P17" s="67"/>
      <c r="Q17" s="67" t="s">
        <v>1462</v>
      </c>
    </row>
    <row r="18" spans="1:17" ht="84" x14ac:dyDescent="0.2">
      <c r="A18" s="71" t="s">
        <v>2499</v>
      </c>
      <c r="B18" s="100" t="s">
        <v>1571</v>
      </c>
      <c r="C18" s="124" t="s">
        <v>632</v>
      </c>
      <c r="D18" s="125" t="s">
        <v>336</v>
      </c>
      <c r="E18" s="87" t="s">
        <v>258</v>
      </c>
      <c r="F18" s="428">
        <v>2369655.14</v>
      </c>
      <c r="G18" s="86">
        <v>1932</v>
      </c>
      <c r="H18" s="126" t="s">
        <v>239</v>
      </c>
      <c r="I18" s="131">
        <v>30</v>
      </c>
      <c r="J18" s="128" t="s">
        <v>1570</v>
      </c>
      <c r="K18" s="87" t="s">
        <v>251</v>
      </c>
      <c r="L18" s="67" t="s">
        <v>1387</v>
      </c>
      <c r="M18" s="67" t="s">
        <v>1254</v>
      </c>
      <c r="N18" s="124"/>
      <c r="O18" s="124"/>
      <c r="P18" s="67" t="s">
        <v>1388</v>
      </c>
      <c r="Q18" s="67" t="s">
        <v>1386</v>
      </c>
    </row>
    <row r="19" spans="1:17" ht="72" x14ac:dyDescent="0.2">
      <c r="A19" s="71" t="s">
        <v>2499</v>
      </c>
      <c r="B19" s="100" t="s">
        <v>1571</v>
      </c>
      <c r="C19" s="124" t="s">
        <v>632</v>
      </c>
      <c r="D19" s="125" t="s">
        <v>337</v>
      </c>
      <c r="E19" s="87" t="s">
        <v>259</v>
      </c>
      <c r="F19" s="408">
        <v>1723743.29</v>
      </c>
      <c r="G19" s="86">
        <v>1934</v>
      </c>
      <c r="H19" s="126" t="s">
        <v>218</v>
      </c>
      <c r="I19" s="131">
        <v>24</v>
      </c>
      <c r="J19" s="128" t="s">
        <v>1570</v>
      </c>
      <c r="K19" s="87" t="s">
        <v>251</v>
      </c>
      <c r="L19" s="67" t="s">
        <v>1390</v>
      </c>
      <c r="M19" s="67" t="s">
        <v>1254</v>
      </c>
      <c r="N19" s="124"/>
      <c r="O19" s="124"/>
      <c r="P19" s="67" t="s">
        <v>1391</v>
      </c>
      <c r="Q19" s="67" t="s">
        <v>1389</v>
      </c>
    </row>
    <row r="20" spans="1:17" ht="60" x14ac:dyDescent="0.2">
      <c r="A20" s="71" t="s">
        <v>2499</v>
      </c>
      <c r="B20" s="100" t="s">
        <v>1571</v>
      </c>
      <c r="C20" s="124" t="s">
        <v>632</v>
      </c>
      <c r="D20" s="125" t="s">
        <v>338</v>
      </c>
      <c r="E20" s="87" t="s">
        <v>227</v>
      </c>
      <c r="F20" s="408">
        <v>321076.2</v>
      </c>
      <c r="G20" s="86">
        <v>1933</v>
      </c>
      <c r="H20" s="126" t="s">
        <v>238</v>
      </c>
      <c r="I20" s="131">
        <v>24</v>
      </c>
      <c r="J20" s="128" t="s">
        <v>1570</v>
      </c>
      <c r="K20" s="87" t="s">
        <v>251</v>
      </c>
      <c r="L20" s="67" t="s">
        <v>1393</v>
      </c>
      <c r="M20" s="67" t="s">
        <v>1254</v>
      </c>
      <c r="N20" s="124"/>
      <c r="O20" s="124"/>
      <c r="P20" s="67" t="s">
        <v>1392</v>
      </c>
      <c r="Q20" s="67" t="s">
        <v>1366</v>
      </c>
    </row>
    <row r="21" spans="1:17" ht="60" x14ac:dyDescent="0.2">
      <c r="A21" s="71" t="s">
        <v>2499</v>
      </c>
      <c r="B21" s="100" t="s">
        <v>1571</v>
      </c>
      <c r="C21" s="124" t="s">
        <v>632</v>
      </c>
      <c r="D21" s="125" t="s">
        <v>339</v>
      </c>
      <c r="E21" s="87" t="s">
        <v>260</v>
      </c>
      <c r="F21" s="428">
        <v>146404.60999999999</v>
      </c>
      <c r="G21" s="86">
        <v>1934</v>
      </c>
      <c r="H21" s="126" t="s">
        <v>239</v>
      </c>
      <c r="I21" s="131">
        <v>30</v>
      </c>
      <c r="J21" s="128" t="s">
        <v>1570</v>
      </c>
      <c r="K21" s="87" t="s">
        <v>251</v>
      </c>
      <c r="L21" s="67" t="s">
        <v>1395</v>
      </c>
      <c r="M21" s="67" t="s">
        <v>1254</v>
      </c>
      <c r="N21" s="124"/>
      <c r="O21" s="124"/>
      <c r="P21" s="67" t="s">
        <v>1396</v>
      </c>
      <c r="Q21" s="67" t="s">
        <v>1394</v>
      </c>
    </row>
    <row r="22" spans="1:17" ht="60" x14ac:dyDescent="0.2">
      <c r="A22" s="71" t="s">
        <v>2499</v>
      </c>
      <c r="B22" s="100" t="s">
        <v>1571</v>
      </c>
      <c r="C22" s="124" t="s">
        <v>632</v>
      </c>
      <c r="D22" s="125" t="s">
        <v>340</v>
      </c>
      <c r="E22" s="87" t="s">
        <v>261</v>
      </c>
      <c r="F22" s="428">
        <v>1105062.19</v>
      </c>
      <c r="G22" s="86">
        <v>1934</v>
      </c>
      <c r="H22" s="126" t="s">
        <v>239</v>
      </c>
      <c r="I22" s="131">
        <v>30</v>
      </c>
      <c r="J22" s="128" t="s">
        <v>1570</v>
      </c>
      <c r="K22" s="87" t="s">
        <v>251</v>
      </c>
      <c r="L22" s="67" t="s">
        <v>1397</v>
      </c>
      <c r="M22" s="67" t="s">
        <v>1254</v>
      </c>
      <c r="N22" s="124"/>
      <c r="O22" s="124"/>
      <c r="P22" s="67" t="s">
        <v>1398</v>
      </c>
      <c r="Q22" s="67" t="s">
        <v>1400</v>
      </c>
    </row>
    <row r="23" spans="1:17" ht="60" x14ac:dyDescent="0.2">
      <c r="A23" s="71" t="s">
        <v>2499</v>
      </c>
      <c r="B23" s="100" t="s">
        <v>1571</v>
      </c>
      <c r="C23" s="124" t="s">
        <v>632</v>
      </c>
      <c r="D23" s="125" t="s">
        <v>341</v>
      </c>
      <c r="E23" s="87" t="s">
        <v>262</v>
      </c>
      <c r="F23" s="428">
        <v>2211571.16</v>
      </c>
      <c r="G23" s="86">
        <v>1950</v>
      </c>
      <c r="H23" s="126" t="s">
        <v>239</v>
      </c>
      <c r="I23" s="131">
        <v>30</v>
      </c>
      <c r="J23" s="128" t="s">
        <v>1570</v>
      </c>
      <c r="K23" s="87" t="s">
        <v>251</v>
      </c>
      <c r="L23" s="67" t="s">
        <v>1401</v>
      </c>
      <c r="M23" s="67" t="s">
        <v>1254</v>
      </c>
      <c r="N23" s="124"/>
      <c r="O23" s="124"/>
      <c r="P23" s="67" t="s">
        <v>1398</v>
      </c>
      <c r="Q23" s="67" t="s">
        <v>1399</v>
      </c>
    </row>
    <row r="24" spans="1:17" ht="96" x14ac:dyDescent="0.2">
      <c r="A24" s="71" t="s">
        <v>2499</v>
      </c>
      <c r="B24" s="100" t="s">
        <v>1571</v>
      </c>
      <c r="C24" s="124" t="s">
        <v>632</v>
      </c>
      <c r="D24" s="125" t="s">
        <v>342</v>
      </c>
      <c r="E24" s="87" t="s">
        <v>263</v>
      </c>
      <c r="F24" s="428">
        <v>2469501.12</v>
      </c>
      <c r="G24" s="86">
        <v>1891</v>
      </c>
      <c r="H24" s="126" t="s">
        <v>239</v>
      </c>
      <c r="I24" s="131">
        <v>30</v>
      </c>
      <c r="J24" s="128" t="s">
        <v>1570</v>
      </c>
      <c r="K24" s="87" t="s">
        <v>251</v>
      </c>
      <c r="L24" s="67" t="s">
        <v>1403</v>
      </c>
      <c r="M24" s="67" t="s">
        <v>1254</v>
      </c>
      <c r="N24" s="124"/>
      <c r="O24" s="124"/>
      <c r="P24" s="67" t="s">
        <v>1404</v>
      </c>
      <c r="Q24" s="67" t="s">
        <v>1402</v>
      </c>
    </row>
    <row r="25" spans="1:17" ht="72" x14ac:dyDescent="0.2">
      <c r="A25" s="71" t="s">
        <v>2499</v>
      </c>
      <c r="B25" s="100" t="s">
        <v>1571</v>
      </c>
      <c r="C25" s="124" t="s">
        <v>632</v>
      </c>
      <c r="D25" s="125" t="s">
        <v>343</v>
      </c>
      <c r="E25" s="87" t="s">
        <v>1405</v>
      </c>
      <c r="F25" s="428">
        <v>2118931.1</v>
      </c>
      <c r="G25" s="86">
        <v>1891</v>
      </c>
      <c r="H25" s="126" t="s">
        <v>239</v>
      </c>
      <c r="I25" s="131">
        <v>30</v>
      </c>
      <c r="J25" s="128" t="s">
        <v>1570</v>
      </c>
      <c r="K25" s="87" t="s">
        <v>4</v>
      </c>
      <c r="L25" s="67" t="s">
        <v>1407</v>
      </c>
      <c r="M25" s="67" t="s">
        <v>1254</v>
      </c>
      <c r="N25" s="124"/>
      <c r="O25" s="124"/>
      <c r="P25" s="67" t="s">
        <v>1408</v>
      </c>
      <c r="Q25" s="67" t="s">
        <v>1406</v>
      </c>
    </row>
    <row r="26" spans="1:17" ht="156" x14ac:dyDescent="0.2">
      <c r="A26" s="71" t="s">
        <v>2499</v>
      </c>
      <c r="B26" s="100" t="s">
        <v>1571</v>
      </c>
      <c r="C26" s="124" t="s">
        <v>632</v>
      </c>
      <c r="D26" s="125" t="s">
        <v>344</v>
      </c>
      <c r="E26" s="87" t="s">
        <v>264</v>
      </c>
      <c r="F26" s="428">
        <v>1084239.45</v>
      </c>
      <c r="G26" s="86">
        <v>1891</v>
      </c>
      <c r="H26" s="126" t="s">
        <v>243</v>
      </c>
      <c r="I26" s="131">
        <v>30</v>
      </c>
      <c r="J26" s="128" t="s">
        <v>1570</v>
      </c>
      <c r="K26" s="87" t="s">
        <v>4</v>
      </c>
      <c r="L26" s="67" t="s">
        <v>1410</v>
      </c>
      <c r="M26" s="67" t="s">
        <v>1254</v>
      </c>
      <c r="N26" s="124"/>
      <c r="O26" s="124"/>
      <c r="P26" s="67" t="s">
        <v>1411</v>
      </c>
      <c r="Q26" s="67" t="s">
        <v>1409</v>
      </c>
    </row>
    <row r="27" spans="1:17" ht="60" x14ac:dyDescent="0.2">
      <c r="A27" s="71" t="s">
        <v>2499</v>
      </c>
      <c r="B27" s="100" t="s">
        <v>1571</v>
      </c>
      <c r="C27" s="124" t="s">
        <v>632</v>
      </c>
      <c r="D27" s="125" t="s">
        <v>345</v>
      </c>
      <c r="E27" s="87" t="s">
        <v>265</v>
      </c>
      <c r="F27" s="428">
        <v>905752.8</v>
      </c>
      <c r="G27" s="86">
        <v>1950</v>
      </c>
      <c r="H27" s="126" t="s">
        <v>243</v>
      </c>
      <c r="I27" s="131">
        <v>30</v>
      </c>
      <c r="J27" s="128" t="s">
        <v>1570</v>
      </c>
      <c r="K27" s="87" t="s">
        <v>4</v>
      </c>
      <c r="L27" s="67" t="s">
        <v>1413</v>
      </c>
      <c r="M27" s="67" t="s">
        <v>1254</v>
      </c>
      <c r="N27" s="124"/>
      <c r="O27" s="124"/>
      <c r="P27" s="67" t="s">
        <v>1414</v>
      </c>
      <c r="Q27" s="67" t="s">
        <v>1412</v>
      </c>
    </row>
    <row r="28" spans="1:17" ht="60" x14ac:dyDescent="0.2">
      <c r="A28" s="71" t="s">
        <v>2499</v>
      </c>
      <c r="B28" s="100" t="s">
        <v>1571</v>
      </c>
      <c r="C28" s="124" t="s">
        <v>632</v>
      </c>
      <c r="D28" s="125" t="s">
        <v>346</v>
      </c>
      <c r="E28" s="87" t="s">
        <v>266</v>
      </c>
      <c r="F28" s="428">
        <v>994416.11</v>
      </c>
      <c r="G28" s="86">
        <v>1949</v>
      </c>
      <c r="H28" s="126" t="s">
        <v>243</v>
      </c>
      <c r="I28" s="131">
        <v>30</v>
      </c>
      <c r="J28" s="128" t="s">
        <v>1570</v>
      </c>
      <c r="K28" s="87" t="s">
        <v>251</v>
      </c>
      <c r="L28" s="67" t="s">
        <v>1415</v>
      </c>
      <c r="M28" s="67" t="s">
        <v>1254</v>
      </c>
      <c r="N28" s="124"/>
      <c r="O28" s="124"/>
      <c r="P28" s="67" t="s">
        <v>1416</v>
      </c>
      <c r="Q28" s="67" t="s">
        <v>1412</v>
      </c>
    </row>
    <row r="29" spans="1:17" ht="84" x14ac:dyDescent="0.2">
      <c r="A29" s="71" t="s">
        <v>2499</v>
      </c>
      <c r="B29" s="100" t="s">
        <v>1571</v>
      </c>
      <c r="C29" s="124" t="s">
        <v>632</v>
      </c>
      <c r="D29" s="125" t="s">
        <v>347</v>
      </c>
      <c r="E29" s="87" t="s">
        <v>267</v>
      </c>
      <c r="F29" s="428">
        <v>357644.03</v>
      </c>
      <c r="G29" s="86">
        <v>1876</v>
      </c>
      <c r="H29" s="126" t="s">
        <v>243</v>
      </c>
      <c r="I29" s="131">
        <v>30</v>
      </c>
      <c r="J29" s="128" t="s">
        <v>1570</v>
      </c>
      <c r="K29" s="87" t="s">
        <v>677</v>
      </c>
      <c r="L29" s="67" t="s">
        <v>1417</v>
      </c>
      <c r="M29" s="67" t="s">
        <v>1254</v>
      </c>
      <c r="N29" s="124"/>
      <c r="O29" s="124"/>
      <c r="P29" s="67" t="s">
        <v>1418</v>
      </c>
      <c r="Q29" s="67" t="s">
        <v>1419</v>
      </c>
    </row>
    <row r="30" spans="1:17" ht="96" x14ac:dyDescent="0.2">
      <c r="A30" s="71" t="s">
        <v>2499</v>
      </c>
      <c r="B30" s="100" t="s">
        <v>1571</v>
      </c>
      <c r="C30" s="124" t="s">
        <v>632</v>
      </c>
      <c r="D30" s="125" t="s">
        <v>348</v>
      </c>
      <c r="E30" s="87" t="s">
        <v>1420</v>
      </c>
      <c r="F30" s="408">
        <v>532320</v>
      </c>
      <c r="G30" s="86">
        <v>1970</v>
      </c>
      <c r="H30" s="126" t="s">
        <v>243</v>
      </c>
      <c r="I30" s="131">
        <v>30</v>
      </c>
      <c r="J30" s="128" t="s">
        <v>1570</v>
      </c>
      <c r="K30" s="87" t="s">
        <v>4</v>
      </c>
      <c r="L30" s="67" t="s">
        <v>1421</v>
      </c>
      <c r="M30" s="67" t="s">
        <v>1254</v>
      </c>
      <c r="N30" s="124"/>
      <c r="O30" s="124"/>
      <c r="P30" s="67" t="s">
        <v>1422</v>
      </c>
      <c r="Q30" s="67" t="s">
        <v>1423</v>
      </c>
    </row>
    <row r="31" spans="1:17" ht="36" x14ac:dyDescent="0.2">
      <c r="A31" s="71" t="s">
        <v>2499</v>
      </c>
      <c r="B31" s="100" t="s">
        <v>1571</v>
      </c>
      <c r="C31" s="124" t="s">
        <v>632</v>
      </c>
      <c r="D31" s="125" t="s">
        <v>349</v>
      </c>
      <c r="E31" s="87" t="s">
        <v>228</v>
      </c>
      <c r="F31" s="408">
        <v>159696</v>
      </c>
      <c r="G31" s="86">
        <v>1970</v>
      </c>
      <c r="H31" s="126" t="s">
        <v>243</v>
      </c>
      <c r="I31" s="131">
        <v>30</v>
      </c>
      <c r="J31" s="128" t="s">
        <v>1570</v>
      </c>
      <c r="K31" s="87" t="s">
        <v>4</v>
      </c>
      <c r="L31" s="67" t="s">
        <v>1424</v>
      </c>
      <c r="M31" s="67" t="s">
        <v>1254</v>
      </c>
      <c r="N31" s="124"/>
      <c r="O31" s="124"/>
      <c r="P31" s="67" t="s">
        <v>1425</v>
      </c>
      <c r="Q31" s="67" t="s">
        <v>1394</v>
      </c>
    </row>
    <row r="32" spans="1:17" ht="36" x14ac:dyDescent="0.2">
      <c r="A32" s="71" t="s">
        <v>2499</v>
      </c>
      <c r="B32" s="100" t="s">
        <v>1571</v>
      </c>
      <c r="C32" s="124" t="s">
        <v>632</v>
      </c>
      <c r="D32" s="125" t="s">
        <v>350</v>
      </c>
      <c r="E32" s="87" t="s">
        <v>229</v>
      </c>
      <c r="F32" s="408">
        <v>133080</v>
      </c>
      <c r="G32" s="86">
        <v>1970</v>
      </c>
      <c r="H32" s="126" t="s">
        <v>243</v>
      </c>
      <c r="I32" s="131">
        <v>30</v>
      </c>
      <c r="J32" s="128" t="s">
        <v>1570</v>
      </c>
      <c r="K32" s="87" t="s">
        <v>4</v>
      </c>
      <c r="L32" s="67" t="s">
        <v>1426</v>
      </c>
      <c r="M32" s="67" t="s">
        <v>1254</v>
      </c>
      <c r="N32" s="124"/>
      <c r="O32" s="124"/>
      <c r="P32" s="67" t="s">
        <v>1427</v>
      </c>
      <c r="Q32" s="67" t="s">
        <v>1394</v>
      </c>
    </row>
    <row r="33" spans="1:17" ht="120" x14ac:dyDescent="0.2">
      <c r="A33" s="71" t="s">
        <v>2499</v>
      </c>
      <c r="B33" s="100" t="s">
        <v>1571</v>
      </c>
      <c r="C33" s="124" t="s">
        <v>632</v>
      </c>
      <c r="D33" s="125" t="s">
        <v>351</v>
      </c>
      <c r="E33" s="87" t="s">
        <v>268</v>
      </c>
      <c r="F33" s="408">
        <v>728249.18</v>
      </c>
      <c r="G33" s="86">
        <v>1970</v>
      </c>
      <c r="H33" s="126" t="s">
        <v>243</v>
      </c>
      <c r="I33" s="131">
        <v>30</v>
      </c>
      <c r="J33" s="128" t="s">
        <v>1570</v>
      </c>
      <c r="K33" s="87" t="s">
        <v>4</v>
      </c>
      <c r="L33" s="67" t="s">
        <v>1428</v>
      </c>
      <c r="M33" s="67" t="s">
        <v>1254</v>
      </c>
      <c r="N33" s="124"/>
      <c r="O33" s="124"/>
      <c r="P33" s="67" t="s">
        <v>1429</v>
      </c>
      <c r="Q33" s="67" t="s">
        <v>1423</v>
      </c>
    </row>
    <row r="34" spans="1:17" ht="60" x14ac:dyDescent="0.2">
      <c r="A34" s="71" t="s">
        <v>2499</v>
      </c>
      <c r="B34" s="100" t="s">
        <v>1571</v>
      </c>
      <c r="C34" s="124" t="s">
        <v>632</v>
      </c>
      <c r="D34" s="125" t="s">
        <v>352</v>
      </c>
      <c r="E34" s="87" t="s">
        <v>230</v>
      </c>
      <c r="F34" s="408">
        <v>266160</v>
      </c>
      <c r="G34" s="86">
        <v>1950</v>
      </c>
      <c r="H34" s="126" t="s">
        <v>243</v>
      </c>
      <c r="I34" s="131">
        <v>30</v>
      </c>
      <c r="J34" s="128" t="s">
        <v>1570</v>
      </c>
      <c r="K34" s="87" t="s">
        <v>4</v>
      </c>
      <c r="L34" s="67" t="s">
        <v>1430</v>
      </c>
      <c r="M34" s="67" t="s">
        <v>1254</v>
      </c>
      <c r="N34" s="124"/>
      <c r="O34" s="124"/>
      <c r="P34" s="67" t="s">
        <v>1431</v>
      </c>
      <c r="Q34" s="67" t="s">
        <v>1432</v>
      </c>
    </row>
    <row r="35" spans="1:17" ht="48" x14ac:dyDescent="0.2">
      <c r="A35" s="71" t="s">
        <v>2499</v>
      </c>
      <c r="B35" s="100" t="s">
        <v>1571</v>
      </c>
      <c r="C35" s="124" t="s">
        <v>632</v>
      </c>
      <c r="D35" s="125" t="s">
        <v>353</v>
      </c>
      <c r="E35" s="87" t="s">
        <v>231</v>
      </c>
      <c r="F35" s="408">
        <v>135666</v>
      </c>
      <c r="G35" s="86">
        <v>1990</v>
      </c>
      <c r="H35" s="126" t="s">
        <v>218</v>
      </c>
      <c r="I35" s="131">
        <v>24</v>
      </c>
      <c r="J35" s="128" t="s">
        <v>1570</v>
      </c>
      <c r="K35" s="87" t="s">
        <v>251</v>
      </c>
      <c r="L35" s="67" t="s">
        <v>1433</v>
      </c>
      <c r="M35" s="67" t="s">
        <v>1254</v>
      </c>
      <c r="N35" s="124"/>
      <c r="O35" s="124"/>
      <c r="P35" s="67" t="s">
        <v>1434</v>
      </c>
      <c r="Q35" s="67" t="s">
        <v>1366</v>
      </c>
    </row>
    <row r="36" spans="1:17" ht="96" x14ac:dyDescent="0.2">
      <c r="A36" s="71" t="s">
        <v>2499</v>
      </c>
      <c r="B36" s="100" t="s">
        <v>1571</v>
      </c>
      <c r="C36" s="124" t="s">
        <v>632</v>
      </c>
      <c r="D36" s="125" t="s">
        <v>354</v>
      </c>
      <c r="E36" s="87" t="s">
        <v>1435</v>
      </c>
      <c r="F36" s="408">
        <v>462369.6</v>
      </c>
      <c r="G36" s="86">
        <v>1950</v>
      </c>
      <c r="H36" s="126" t="s">
        <v>218</v>
      </c>
      <c r="I36" s="131">
        <v>24</v>
      </c>
      <c r="J36" s="128" t="s">
        <v>1570</v>
      </c>
      <c r="K36" s="87" t="s">
        <v>4</v>
      </c>
      <c r="L36" s="67" t="s">
        <v>1437</v>
      </c>
      <c r="M36" s="67" t="s">
        <v>1254</v>
      </c>
      <c r="N36" s="124"/>
      <c r="O36" s="124"/>
      <c r="P36" s="67" t="s">
        <v>1438</v>
      </c>
      <c r="Q36" s="67" t="s">
        <v>1436</v>
      </c>
    </row>
    <row r="37" spans="1:17" ht="60" x14ac:dyDescent="0.2">
      <c r="A37" s="71" t="s">
        <v>2499</v>
      </c>
      <c r="B37" s="100" t="s">
        <v>1571</v>
      </c>
      <c r="C37" s="124" t="s">
        <v>632</v>
      </c>
      <c r="D37" s="125" t="s">
        <v>355</v>
      </c>
      <c r="E37" s="87" t="s">
        <v>232</v>
      </c>
      <c r="F37" s="408">
        <v>336268.79999999999</v>
      </c>
      <c r="G37" s="86">
        <v>1952</v>
      </c>
      <c r="H37" s="126" t="s">
        <v>218</v>
      </c>
      <c r="I37" s="131">
        <v>24</v>
      </c>
      <c r="J37" s="128" t="s">
        <v>1570</v>
      </c>
      <c r="K37" s="87" t="s">
        <v>4</v>
      </c>
      <c r="L37" s="67" t="s">
        <v>1440</v>
      </c>
      <c r="M37" s="67" t="s">
        <v>1254</v>
      </c>
      <c r="N37" s="124"/>
      <c r="O37" s="124"/>
      <c r="P37" s="67" t="s">
        <v>1441</v>
      </c>
      <c r="Q37" s="67" t="s">
        <v>1439</v>
      </c>
    </row>
    <row r="38" spans="1:17" ht="41.45" customHeight="1" x14ac:dyDescent="0.2">
      <c r="A38" s="71" t="s">
        <v>2499</v>
      </c>
      <c r="B38" s="100" t="s">
        <v>1571</v>
      </c>
      <c r="C38" s="124" t="s">
        <v>632</v>
      </c>
      <c r="D38" s="125" t="s">
        <v>356</v>
      </c>
      <c r="E38" s="87" t="s">
        <v>233</v>
      </c>
      <c r="F38" s="408">
        <v>399240</v>
      </c>
      <c r="G38" s="86">
        <v>1952</v>
      </c>
      <c r="H38" s="126" t="s">
        <v>243</v>
      </c>
      <c r="I38" s="131">
        <v>30</v>
      </c>
      <c r="J38" s="128" t="s">
        <v>1570</v>
      </c>
      <c r="K38" s="87" t="s">
        <v>4</v>
      </c>
      <c r="L38" s="67" t="s">
        <v>1442</v>
      </c>
      <c r="M38" s="67" t="s">
        <v>1254</v>
      </c>
      <c r="N38" s="124"/>
      <c r="O38" s="124"/>
      <c r="P38" s="67" t="s">
        <v>1443</v>
      </c>
      <c r="Q38" s="67" t="s">
        <v>1394</v>
      </c>
    </row>
    <row r="39" spans="1:17" ht="60" x14ac:dyDescent="0.2">
      <c r="A39" s="71" t="s">
        <v>2499</v>
      </c>
      <c r="B39" s="100" t="s">
        <v>1571</v>
      </c>
      <c r="C39" s="124" t="s">
        <v>632</v>
      </c>
      <c r="D39" s="125" t="s">
        <v>357</v>
      </c>
      <c r="E39" s="87" t="s">
        <v>234</v>
      </c>
      <c r="F39" s="408">
        <v>319392</v>
      </c>
      <c r="G39" s="86">
        <v>1952</v>
      </c>
      <c r="H39" s="126" t="s">
        <v>218</v>
      </c>
      <c r="I39" s="131">
        <v>24</v>
      </c>
      <c r="J39" s="128" t="s">
        <v>1570</v>
      </c>
      <c r="K39" s="87" t="s">
        <v>4</v>
      </c>
      <c r="L39" s="67" t="s">
        <v>1444</v>
      </c>
      <c r="M39" s="67" t="s">
        <v>1254</v>
      </c>
      <c r="N39" s="124"/>
      <c r="O39" s="124"/>
      <c r="P39" s="67" t="s">
        <v>1445</v>
      </c>
      <c r="Q39" s="67" t="s">
        <v>1394</v>
      </c>
    </row>
    <row r="40" spans="1:17" ht="48" x14ac:dyDescent="0.2">
      <c r="A40" s="71" t="s">
        <v>2499</v>
      </c>
      <c r="B40" s="100" t="s">
        <v>1571</v>
      </c>
      <c r="C40" s="124" t="s">
        <v>632</v>
      </c>
      <c r="D40" s="125" t="s">
        <v>358</v>
      </c>
      <c r="E40" s="87" t="s">
        <v>235</v>
      </c>
      <c r="F40" s="408">
        <v>1397340</v>
      </c>
      <c r="G40" s="86">
        <v>1960</v>
      </c>
      <c r="H40" s="126" t="s">
        <v>218</v>
      </c>
      <c r="I40" s="131">
        <v>24</v>
      </c>
      <c r="J40" s="128" t="s">
        <v>1570</v>
      </c>
      <c r="K40" s="87" t="s">
        <v>251</v>
      </c>
      <c r="L40" s="67" t="s">
        <v>1446</v>
      </c>
      <c r="M40" s="67" t="s">
        <v>1254</v>
      </c>
      <c r="N40" s="124"/>
      <c r="O40" s="124"/>
      <c r="P40" s="67" t="s">
        <v>1447</v>
      </c>
      <c r="Q40" s="67" t="s">
        <v>1394</v>
      </c>
    </row>
    <row r="41" spans="1:17" ht="48" x14ac:dyDescent="0.2">
      <c r="A41" s="71" t="s">
        <v>2499</v>
      </c>
      <c r="B41" s="100" t="s">
        <v>1571</v>
      </c>
      <c r="C41" s="124" t="s">
        <v>632</v>
      </c>
      <c r="D41" s="125" t="s">
        <v>359</v>
      </c>
      <c r="E41" s="87" t="s">
        <v>236</v>
      </c>
      <c r="F41" s="408">
        <v>335124</v>
      </c>
      <c r="G41" s="86">
        <v>1948</v>
      </c>
      <c r="H41" s="126" t="s">
        <v>243</v>
      </c>
      <c r="I41" s="131">
        <v>30</v>
      </c>
      <c r="J41" s="128" t="s">
        <v>1570</v>
      </c>
      <c r="K41" s="87" t="s">
        <v>251</v>
      </c>
      <c r="L41" s="67" t="s">
        <v>1448</v>
      </c>
      <c r="M41" s="67" t="s">
        <v>1254</v>
      </c>
      <c r="N41" s="124"/>
      <c r="O41" s="124"/>
      <c r="P41" s="67" t="s">
        <v>1449</v>
      </c>
      <c r="Q41" s="67" t="s">
        <v>1450</v>
      </c>
    </row>
    <row r="42" spans="1:17" ht="48" x14ac:dyDescent="0.2">
      <c r="A42" s="71" t="s">
        <v>2499</v>
      </c>
      <c r="B42" s="100" t="s">
        <v>1571</v>
      </c>
      <c r="C42" s="124" t="s">
        <v>632</v>
      </c>
      <c r="D42" s="125" t="s">
        <v>360</v>
      </c>
      <c r="E42" s="87" t="s">
        <v>1451</v>
      </c>
      <c r="F42" s="428">
        <v>464609.28000000003</v>
      </c>
      <c r="G42" s="86">
        <v>1953</v>
      </c>
      <c r="H42" s="126" t="s">
        <v>243</v>
      </c>
      <c r="I42" s="131">
        <v>30</v>
      </c>
      <c r="J42" s="128" t="s">
        <v>1570</v>
      </c>
      <c r="K42" s="87" t="s">
        <v>4</v>
      </c>
      <c r="L42" s="67" t="s">
        <v>1452</v>
      </c>
      <c r="M42" s="67" t="s">
        <v>1254</v>
      </c>
      <c r="N42" s="124"/>
      <c r="O42" s="124"/>
      <c r="P42" s="67" t="s">
        <v>1453</v>
      </c>
      <c r="Q42" s="67" t="s">
        <v>1394</v>
      </c>
    </row>
    <row r="43" spans="1:17" ht="60" x14ac:dyDescent="0.2">
      <c r="A43" s="71" t="s">
        <v>2499</v>
      </c>
      <c r="B43" s="100" t="s">
        <v>1571</v>
      </c>
      <c r="C43" s="124" t="s">
        <v>632</v>
      </c>
      <c r="D43" s="125" t="s">
        <v>361</v>
      </c>
      <c r="E43" s="87" t="s">
        <v>270</v>
      </c>
      <c r="F43" s="408">
        <v>103703.6</v>
      </c>
      <c r="G43" s="86">
        <v>1990</v>
      </c>
      <c r="H43" s="126" t="s">
        <v>218</v>
      </c>
      <c r="I43" s="131">
        <v>24</v>
      </c>
      <c r="J43" s="128" t="s">
        <v>1570</v>
      </c>
      <c r="K43" s="87" t="s">
        <v>251</v>
      </c>
      <c r="L43" s="67"/>
      <c r="M43" s="67" t="s">
        <v>459</v>
      </c>
      <c r="N43" s="124"/>
      <c r="O43" s="124"/>
      <c r="P43" s="67"/>
      <c r="Q43" s="67" t="s">
        <v>1454</v>
      </c>
    </row>
    <row r="44" spans="1:17" ht="84" x14ac:dyDescent="0.2">
      <c r="A44" s="71" t="s">
        <v>2499</v>
      </c>
      <c r="B44" s="100" t="s">
        <v>1571</v>
      </c>
      <c r="C44" s="124" t="s">
        <v>632</v>
      </c>
      <c r="D44" s="125" t="s">
        <v>362</v>
      </c>
      <c r="E44" s="87" t="s">
        <v>269</v>
      </c>
      <c r="F44" s="408">
        <v>29577.599999999999</v>
      </c>
      <c r="G44" s="86">
        <v>2007</v>
      </c>
      <c r="H44" s="126" t="s">
        <v>218</v>
      </c>
      <c r="I44" s="131">
        <v>24</v>
      </c>
      <c r="J44" s="128" t="s">
        <v>1570</v>
      </c>
      <c r="K44" s="87" t="s">
        <v>251</v>
      </c>
      <c r="L44" s="67" t="s">
        <v>1456</v>
      </c>
      <c r="M44" s="67" t="s">
        <v>459</v>
      </c>
      <c r="N44" s="124"/>
      <c r="O44" s="124"/>
      <c r="P44" s="67" t="s">
        <v>1455</v>
      </c>
      <c r="Q44" s="67" t="s">
        <v>1455</v>
      </c>
    </row>
    <row r="45" spans="1:17" ht="36" x14ac:dyDescent="0.2">
      <c r="A45" s="71" t="s">
        <v>2499</v>
      </c>
      <c r="B45" s="100" t="s">
        <v>1571</v>
      </c>
      <c r="C45" s="124" t="s">
        <v>632</v>
      </c>
      <c r="D45" s="125" t="s">
        <v>363</v>
      </c>
      <c r="E45" s="87" t="s">
        <v>237</v>
      </c>
      <c r="F45" s="408">
        <v>16116.71</v>
      </c>
      <c r="G45" s="86">
        <v>1925</v>
      </c>
      <c r="H45" s="126" t="s">
        <v>218</v>
      </c>
      <c r="I45" s="131">
        <v>24</v>
      </c>
      <c r="J45" s="128" t="s">
        <v>1570</v>
      </c>
      <c r="K45" s="87" t="s">
        <v>253</v>
      </c>
      <c r="L45" s="67"/>
      <c r="M45" s="67" t="s">
        <v>459</v>
      </c>
      <c r="N45" s="124"/>
      <c r="O45" s="124"/>
      <c r="P45" s="67" t="s">
        <v>1457</v>
      </c>
      <c r="Q45" s="67" t="s">
        <v>1457</v>
      </c>
    </row>
    <row r="46" spans="1:17" ht="60" x14ac:dyDescent="0.2">
      <c r="A46" s="71" t="s">
        <v>2499</v>
      </c>
      <c r="B46" s="100" t="s">
        <v>1571</v>
      </c>
      <c r="C46" s="124" t="s">
        <v>632</v>
      </c>
      <c r="D46" s="125" t="s">
        <v>364</v>
      </c>
      <c r="E46" s="132" t="s">
        <v>271</v>
      </c>
      <c r="F46" s="429">
        <v>96096</v>
      </c>
      <c r="G46" s="133">
        <v>1950</v>
      </c>
      <c r="H46" s="126" t="s">
        <v>218</v>
      </c>
      <c r="I46" s="131">
        <v>24</v>
      </c>
      <c r="J46" s="128" t="s">
        <v>1570</v>
      </c>
      <c r="K46" s="87" t="s">
        <v>4</v>
      </c>
      <c r="L46" s="67"/>
      <c r="M46" s="67" t="s">
        <v>459</v>
      </c>
      <c r="N46" s="124"/>
      <c r="O46" s="124"/>
      <c r="P46" s="67"/>
      <c r="Q46" s="67" t="s">
        <v>1458</v>
      </c>
    </row>
    <row r="47" spans="1:17" ht="36" x14ac:dyDescent="0.2">
      <c r="A47" s="71" t="s">
        <v>2499</v>
      </c>
      <c r="B47" s="100" t="s">
        <v>1571</v>
      </c>
      <c r="C47" s="124" t="s">
        <v>632</v>
      </c>
      <c r="D47" s="125" t="s">
        <v>1525</v>
      </c>
      <c r="E47" s="115" t="s">
        <v>272</v>
      </c>
      <c r="F47" s="430">
        <v>182905.82</v>
      </c>
      <c r="G47" s="133">
        <v>1891</v>
      </c>
      <c r="H47" s="134" t="s">
        <v>243</v>
      </c>
      <c r="I47" s="127">
        <v>30</v>
      </c>
      <c r="J47" s="128" t="s">
        <v>1570</v>
      </c>
      <c r="K47" s="87" t="s">
        <v>4</v>
      </c>
      <c r="L47" s="115" t="s">
        <v>292</v>
      </c>
      <c r="M47" s="67" t="s">
        <v>1254</v>
      </c>
      <c r="N47" s="124"/>
      <c r="O47" s="124"/>
      <c r="P47" s="67" t="s">
        <v>1314</v>
      </c>
      <c r="Q47" s="67" t="s">
        <v>1314</v>
      </c>
    </row>
    <row r="48" spans="1:17" ht="36" x14ac:dyDescent="0.2">
      <c r="A48" s="71" t="s">
        <v>2499</v>
      </c>
      <c r="B48" s="100" t="s">
        <v>1571</v>
      </c>
      <c r="C48" s="124" t="s">
        <v>632</v>
      </c>
      <c r="D48" s="125" t="s">
        <v>1526</v>
      </c>
      <c r="E48" s="115" t="s">
        <v>273</v>
      </c>
      <c r="F48" s="431">
        <v>27446.880000000001</v>
      </c>
      <c r="G48" s="133">
        <v>2001</v>
      </c>
      <c r="H48" s="135" t="s">
        <v>218</v>
      </c>
      <c r="I48" s="127">
        <v>24</v>
      </c>
      <c r="J48" s="128" t="s">
        <v>1570</v>
      </c>
      <c r="K48" s="87" t="s">
        <v>4</v>
      </c>
      <c r="L48" s="115"/>
      <c r="M48" s="67" t="s">
        <v>1254</v>
      </c>
      <c r="N48" s="124"/>
      <c r="O48" s="124"/>
      <c r="P48" s="67" t="s">
        <v>1524</v>
      </c>
      <c r="Q48" s="67" t="s">
        <v>1366</v>
      </c>
    </row>
    <row r="49" spans="1:17" ht="36" x14ac:dyDescent="0.2">
      <c r="A49" s="71" t="s">
        <v>2499</v>
      </c>
      <c r="B49" s="100" t="s">
        <v>1571</v>
      </c>
      <c r="C49" s="124" t="s">
        <v>632</v>
      </c>
      <c r="D49" s="125" t="s">
        <v>1527</v>
      </c>
      <c r="E49" s="115" t="s">
        <v>274</v>
      </c>
      <c r="F49" s="431">
        <v>242562.93</v>
      </c>
      <c r="G49" s="133">
        <v>1950</v>
      </c>
      <c r="H49" s="135" t="s">
        <v>243</v>
      </c>
      <c r="I49" s="127">
        <v>30</v>
      </c>
      <c r="J49" s="128" t="s">
        <v>1570</v>
      </c>
      <c r="K49" s="87" t="s">
        <v>4</v>
      </c>
      <c r="L49" s="115" t="s">
        <v>293</v>
      </c>
      <c r="M49" s="67" t="s">
        <v>1254</v>
      </c>
      <c r="N49" s="124"/>
      <c r="O49" s="124"/>
      <c r="P49" s="67" t="s">
        <v>1313</v>
      </c>
      <c r="Q49" s="67" t="s">
        <v>1313</v>
      </c>
    </row>
    <row r="50" spans="1:17" ht="36" x14ac:dyDescent="0.2">
      <c r="A50" s="71" t="s">
        <v>2499</v>
      </c>
      <c r="B50" s="100" t="s">
        <v>1571</v>
      </c>
      <c r="C50" s="124" t="s">
        <v>632</v>
      </c>
      <c r="D50" s="125" t="s">
        <v>1528</v>
      </c>
      <c r="E50" s="115" t="s">
        <v>275</v>
      </c>
      <c r="F50" s="431">
        <v>20265.29</v>
      </c>
      <c r="G50" s="133">
        <v>2001</v>
      </c>
      <c r="H50" s="135" t="s">
        <v>243</v>
      </c>
      <c r="I50" s="127">
        <v>30</v>
      </c>
      <c r="J50" s="128" t="s">
        <v>1570</v>
      </c>
      <c r="K50" s="87" t="s">
        <v>4</v>
      </c>
      <c r="L50" s="115" t="s">
        <v>294</v>
      </c>
      <c r="M50" s="67" t="s">
        <v>1254</v>
      </c>
      <c r="N50" s="124"/>
      <c r="O50" s="124"/>
      <c r="P50" s="67" t="s">
        <v>1312</v>
      </c>
      <c r="Q50" s="67" t="s">
        <v>1312</v>
      </c>
    </row>
    <row r="51" spans="1:17" ht="36" x14ac:dyDescent="0.2">
      <c r="A51" s="71" t="s">
        <v>2499</v>
      </c>
      <c r="B51" s="100" t="s">
        <v>1571</v>
      </c>
      <c r="C51" s="124" t="s">
        <v>632</v>
      </c>
      <c r="D51" s="125" t="s">
        <v>1529</v>
      </c>
      <c r="E51" s="115" t="s">
        <v>276</v>
      </c>
      <c r="F51" s="431">
        <v>27900.89</v>
      </c>
      <c r="G51" s="133">
        <v>2001</v>
      </c>
      <c r="H51" s="135" t="s">
        <v>218</v>
      </c>
      <c r="I51" s="136">
        <v>24</v>
      </c>
      <c r="J51" s="128" t="s">
        <v>1570</v>
      </c>
      <c r="K51" s="87" t="s">
        <v>4</v>
      </c>
      <c r="L51" s="115" t="s">
        <v>295</v>
      </c>
      <c r="M51" s="67" t="s">
        <v>1254</v>
      </c>
      <c r="N51" s="124"/>
      <c r="O51" s="124"/>
      <c r="P51" s="67" t="s">
        <v>1311</v>
      </c>
      <c r="Q51" s="67" t="s">
        <v>1311</v>
      </c>
    </row>
    <row r="52" spans="1:17" ht="36" x14ac:dyDescent="0.2">
      <c r="A52" s="71" t="s">
        <v>2499</v>
      </c>
      <c r="B52" s="100" t="s">
        <v>1571</v>
      </c>
      <c r="C52" s="124" t="s">
        <v>632</v>
      </c>
      <c r="D52" s="125" t="s">
        <v>1530</v>
      </c>
      <c r="E52" s="115" t="s">
        <v>277</v>
      </c>
      <c r="F52" s="431">
        <v>60052.94</v>
      </c>
      <c r="G52" s="133">
        <v>2001</v>
      </c>
      <c r="H52" s="135" t="s">
        <v>218</v>
      </c>
      <c r="I52" s="136">
        <v>24</v>
      </c>
      <c r="J52" s="128" t="s">
        <v>1570</v>
      </c>
      <c r="K52" s="87" t="s">
        <v>4</v>
      </c>
      <c r="L52" s="67"/>
      <c r="M52" s="67" t="s">
        <v>1254</v>
      </c>
      <c r="N52" s="124"/>
      <c r="O52" s="124"/>
      <c r="P52" s="67" t="s">
        <v>1531</v>
      </c>
      <c r="Q52" s="67" t="s">
        <v>1532</v>
      </c>
    </row>
    <row r="53" spans="1:17" ht="36" x14ac:dyDescent="0.2">
      <c r="A53" s="71" t="s">
        <v>2499</v>
      </c>
      <c r="B53" s="100" t="s">
        <v>1571</v>
      </c>
      <c r="C53" s="124" t="s">
        <v>632</v>
      </c>
      <c r="D53" s="125" t="s">
        <v>1533</v>
      </c>
      <c r="E53" s="115" t="s">
        <v>278</v>
      </c>
      <c r="F53" s="431">
        <v>46659.6</v>
      </c>
      <c r="G53" s="133">
        <v>1950</v>
      </c>
      <c r="H53" s="135" t="s">
        <v>243</v>
      </c>
      <c r="I53" s="136">
        <v>30</v>
      </c>
      <c r="J53" s="128" t="s">
        <v>1570</v>
      </c>
      <c r="K53" s="87" t="s">
        <v>4</v>
      </c>
      <c r="L53" s="67" t="s">
        <v>1534</v>
      </c>
      <c r="M53" s="67" t="s">
        <v>1254</v>
      </c>
      <c r="N53" s="124"/>
      <c r="O53" s="124"/>
      <c r="P53" s="67" t="s">
        <v>1535</v>
      </c>
      <c r="Q53" s="67" t="s">
        <v>1412</v>
      </c>
    </row>
    <row r="54" spans="1:17" ht="36" x14ac:dyDescent="0.2">
      <c r="A54" s="71" t="s">
        <v>2499</v>
      </c>
      <c r="B54" s="100" t="s">
        <v>1571</v>
      </c>
      <c r="C54" s="124" t="s">
        <v>632</v>
      </c>
      <c r="D54" s="125" t="s">
        <v>1536</v>
      </c>
      <c r="E54" s="115" t="s">
        <v>279</v>
      </c>
      <c r="F54" s="431">
        <v>484121.23</v>
      </c>
      <c r="G54" s="133">
        <v>1980</v>
      </c>
      <c r="H54" s="135" t="s">
        <v>243</v>
      </c>
      <c r="I54" s="136">
        <v>30</v>
      </c>
      <c r="J54" s="128" t="s">
        <v>1570</v>
      </c>
      <c r="K54" s="87" t="s">
        <v>4</v>
      </c>
      <c r="L54" s="67" t="s">
        <v>1537</v>
      </c>
      <c r="M54" s="67" t="s">
        <v>1254</v>
      </c>
      <c r="N54" s="124"/>
      <c r="O54" s="124"/>
      <c r="P54" s="67" t="s">
        <v>1538</v>
      </c>
      <c r="Q54" s="67" t="s">
        <v>1394</v>
      </c>
    </row>
    <row r="55" spans="1:17" ht="36" x14ac:dyDescent="0.2">
      <c r="A55" s="71" t="s">
        <v>2499</v>
      </c>
      <c r="B55" s="100" t="s">
        <v>1571</v>
      </c>
      <c r="C55" s="124" t="s">
        <v>632</v>
      </c>
      <c r="D55" s="125" t="s">
        <v>1539</v>
      </c>
      <c r="E55" s="115" t="s">
        <v>280</v>
      </c>
      <c r="F55" s="431">
        <v>29915.72</v>
      </c>
      <c r="G55" s="133">
        <v>1950</v>
      </c>
      <c r="H55" s="135" t="s">
        <v>218</v>
      </c>
      <c r="I55" s="136">
        <v>24</v>
      </c>
      <c r="J55" s="128" t="s">
        <v>1570</v>
      </c>
      <c r="K55" s="87" t="s">
        <v>4</v>
      </c>
      <c r="L55" s="115" t="s">
        <v>296</v>
      </c>
      <c r="M55" s="67" t="s">
        <v>1254</v>
      </c>
      <c r="N55" s="124"/>
      <c r="O55" s="124"/>
      <c r="P55" s="67" t="s">
        <v>1310</v>
      </c>
      <c r="Q55" s="67" t="s">
        <v>1532</v>
      </c>
    </row>
    <row r="56" spans="1:17" ht="36" x14ac:dyDescent="0.2">
      <c r="A56" s="71" t="s">
        <v>2499</v>
      </c>
      <c r="B56" s="100" t="s">
        <v>1571</v>
      </c>
      <c r="C56" s="124" t="s">
        <v>632</v>
      </c>
      <c r="D56" s="125" t="s">
        <v>1540</v>
      </c>
      <c r="E56" s="115" t="s">
        <v>281</v>
      </c>
      <c r="F56" s="431">
        <f>169168.95+25625</f>
        <v>194793.95</v>
      </c>
      <c r="G56" s="133">
        <v>1876</v>
      </c>
      <c r="H56" s="135" t="s">
        <v>243</v>
      </c>
      <c r="I56" s="136">
        <v>30</v>
      </c>
      <c r="J56" s="128" t="s">
        <v>1570</v>
      </c>
      <c r="K56" s="87" t="s">
        <v>4</v>
      </c>
      <c r="L56" s="115" t="s">
        <v>297</v>
      </c>
      <c r="M56" s="67" t="s">
        <v>1254</v>
      </c>
      <c r="N56" s="124"/>
      <c r="O56" s="124"/>
      <c r="P56" s="67" t="s">
        <v>1309</v>
      </c>
      <c r="Q56" s="67" t="s">
        <v>1541</v>
      </c>
    </row>
    <row r="57" spans="1:17" ht="72" x14ac:dyDescent="0.2">
      <c r="A57" s="71" t="s">
        <v>2499</v>
      </c>
      <c r="B57" s="100" t="s">
        <v>1571</v>
      </c>
      <c r="C57" s="124" t="s">
        <v>632</v>
      </c>
      <c r="D57" s="125" t="s">
        <v>1542</v>
      </c>
      <c r="E57" s="115" t="s">
        <v>282</v>
      </c>
      <c r="F57" s="431">
        <v>177497.14</v>
      </c>
      <c r="G57" s="115">
        <v>1876</v>
      </c>
      <c r="H57" s="135" t="s">
        <v>303</v>
      </c>
      <c r="I57" s="127">
        <v>42</v>
      </c>
      <c r="J57" s="128" t="s">
        <v>1570</v>
      </c>
      <c r="K57" s="87" t="s">
        <v>4</v>
      </c>
      <c r="L57" s="115" t="s">
        <v>298</v>
      </c>
      <c r="M57" s="67" t="s">
        <v>1254</v>
      </c>
      <c r="N57" s="124"/>
      <c r="O57" s="124"/>
      <c r="P57" s="67" t="s">
        <v>1543</v>
      </c>
      <c r="Q57" s="67" t="s">
        <v>1544</v>
      </c>
    </row>
    <row r="58" spans="1:17" ht="84" x14ac:dyDescent="0.2">
      <c r="A58" s="71" t="s">
        <v>2499</v>
      </c>
      <c r="B58" s="100" t="s">
        <v>1571</v>
      </c>
      <c r="C58" s="124" t="s">
        <v>632</v>
      </c>
      <c r="D58" s="125" t="s">
        <v>1545</v>
      </c>
      <c r="E58" s="115" t="s">
        <v>283</v>
      </c>
      <c r="F58" s="431">
        <v>1219220.6000000001</v>
      </c>
      <c r="G58" s="115">
        <v>1876</v>
      </c>
      <c r="H58" s="135" t="s">
        <v>243</v>
      </c>
      <c r="I58" s="127">
        <v>30</v>
      </c>
      <c r="J58" s="128" t="s">
        <v>1570</v>
      </c>
      <c r="K58" s="87" t="s">
        <v>4</v>
      </c>
      <c r="L58" s="115" t="s">
        <v>1548</v>
      </c>
      <c r="M58" s="67" t="s">
        <v>1254</v>
      </c>
      <c r="N58" s="124"/>
      <c r="O58" s="124"/>
      <c r="P58" s="67" t="s">
        <v>1547</v>
      </c>
      <c r="Q58" s="67" t="s">
        <v>1546</v>
      </c>
    </row>
    <row r="59" spans="1:17" ht="36" x14ac:dyDescent="0.2">
      <c r="A59" s="71" t="s">
        <v>2499</v>
      </c>
      <c r="B59" s="100" t="s">
        <v>1571</v>
      </c>
      <c r="C59" s="124" t="s">
        <v>632</v>
      </c>
      <c r="D59" s="125" t="s">
        <v>1549</v>
      </c>
      <c r="E59" s="115" t="s">
        <v>284</v>
      </c>
      <c r="F59" s="431">
        <v>1273207.42</v>
      </c>
      <c r="G59" s="115">
        <v>1932</v>
      </c>
      <c r="H59" s="135" t="s">
        <v>243</v>
      </c>
      <c r="I59" s="127">
        <v>30</v>
      </c>
      <c r="J59" s="128" t="s">
        <v>1570</v>
      </c>
      <c r="K59" s="87" t="s">
        <v>4</v>
      </c>
      <c r="L59" s="115" t="s">
        <v>1551</v>
      </c>
      <c r="M59" s="67" t="s">
        <v>1254</v>
      </c>
      <c r="N59" s="124"/>
      <c r="O59" s="124"/>
      <c r="P59" s="67" t="s">
        <v>1308</v>
      </c>
      <c r="Q59" s="67" t="s">
        <v>1550</v>
      </c>
    </row>
    <row r="60" spans="1:17" ht="36" x14ac:dyDescent="0.2">
      <c r="A60" s="71" t="s">
        <v>2499</v>
      </c>
      <c r="B60" s="100" t="s">
        <v>1571</v>
      </c>
      <c r="C60" s="124" t="s">
        <v>632</v>
      </c>
      <c r="D60" s="125" t="s">
        <v>1552</v>
      </c>
      <c r="E60" s="115" t="s">
        <v>285</v>
      </c>
      <c r="F60" s="431">
        <v>176127.29</v>
      </c>
      <c r="G60" s="115">
        <v>1932</v>
      </c>
      <c r="H60" s="135" t="s">
        <v>218</v>
      </c>
      <c r="I60" s="137">
        <v>24</v>
      </c>
      <c r="J60" s="128" t="s">
        <v>1570</v>
      </c>
      <c r="K60" s="87" t="s">
        <v>4</v>
      </c>
      <c r="L60" s="115" t="s">
        <v>1553</v>
      </c>
      <c r="M60" s="67" t="s">
        <v>1254</v>
      </c>
      <c r="N60" s="124"/>
      <c r="O60" s="124"/>
      <c r="P60" s="67" t="s">
        <v>1554</v>
      </c>
      <c r="Q60" s="67" t="s">
        <v>1541</v>
      </c>
    </row>
    <row r="61" spans="1:17" ht="36" x14ac:dyDescent="0.2">
      <c r="A61" s="71" t="s">
        <v>2499</v>
      </c>
      <c r="B61" s="100" t="s">
        <v>1571</v>
      </c>
      <c r="C61" s="124" t="s">
        <v>632</v>
      </c>
      <c r="D61" s="125" t="s">
        <v>1555</v>
      </c>
      <c r="E61" s="115" t="s">
        <v>286</v>
      </c>
      <c r="F61" s="431">
        <v>147826.76</v>
      </c>
      <c r="G61" s="115">
        <v>1932</v>
      </c>
      <c r="H61" s="135" t="s">
        <v>218</v>
      </c>
      <c r="I61" s="137">
        <v>24</v>
      </c>
      <c r="J61" s="128" t="s">
        <v>1570</v>
      </c>
      <c r="K61" s="87" t="s">
        <v>4</v>
      </c>
      <c r="L61" s="115" t="s">
        <v>1556</v>
      </c>
      <c r="M61" s="67" t="s">
        <v>1254</v>
      </c>
      <c r="N61" s="124"/>
      <c r="O61" s="124"/>
      <c r="P61" s="67" t="s">
        <v>1557</v>
      </c>
      <c r="Q61" s="67" t="s">
        <v>1541</v>
      </c>
    </row>
    <row r="62" spans="1:17" ht="36" x14ac:dyDescent="0.2">
      <c r="A62" s="71" t="s">
        <v>2499</v>
      </c>
      <c r="B62" s="100" t="s">
        <v>1571</v>
      </c>
      <c r="C62" s="124" t="s">
        <v>632</v>
      </c>
      <c r="D62" s="125" t="s">
        <v>1558</v>
      </c>
      <c r="E62" s="115" t="s">
        <v>287</v>
      </c>
      <c r="F62" s="431">
        <v>311653.39</v>
      </c>
      <c r="G62" s="115">
        <v>1934</v>
      </c>
      <c r="H62" s="135" t="s">
        <v>218</v>
      </c>
      <c r="I62" s="137">
        <v>24</v>
      </c>
      <c r="J62" s="128" t="s">
        <v>1570</v>
      </c>
      <c r="K62" s="87" t="s">
        <v>4</v>
      </c>
      <c r="L62" s="115" t="s">
        <v>299</v>
      </c>
      <c r="M62" s="67" t="s">
        <v>1254</v>
      </c>
      <c r="N62" s="124"/>
      <c r="O62" s="124"/>
      <c r="P62" s="67" t="s">
        <v>1307</v>
      </c>
      <c r="Q62" s="67" t="s">
        <v>1541</v>
      </c>
    </row>
    <row r="63" spans="1:17" ht="36" x14ac:dyDescent="0.2">
      <c r="A63" s="71" t="s">
        <v>2499</v>
      </c>
      <c r="B63" s="100" t="s">
        <v>1571</v>
      </c>
      <c r="C63" s="124" t="s">
        <v>632</v>
      </c>
      <c r="D63" s="125" t="s">
        <v>1559</v>
      </c>
      <c r="E63" s="115" t="s">
        <v>288</v>
      </c>
      <c r="F63" s="431">
        <v>42135.8</v>
      </c>
      <c r="G63" s="115">
        <v>1930</v>
      </c>
      <c r="H63" s="135" t="s">
        <v>218</v>
      </c>
      <c r="I63" s="137">
        <v>24</v>
      </c>
      <c r="J63" s="128" t="s">
        <v>1570</v>
      </c>
      <c r="K63" s="87" t="s">
        <v>4</v>
      </c>
      <c r="L63" s="115" t="s">
        <v>1560</v>
      </c>
      <c r="M63" s="67" t="s">
        <v>1254</v>
      </c>
      <c r="N63" s="124"/>
      <c r="O63" s="124"/>
      <c r="P63" s="67" t="s">
        <v>1561</v>
      </c>
      <c r="Q63" s="67" t="s">
        <v>1366</v>
      </c>
    </row>
    <row r="64" spans="1:17" ht="48" x14ac:dyDescent="0.2">
      <c r="A64" s="71" t="s">
        <v>2499</v>
      </c>
      <c r="B64" s="100" t="s">
        <v>1571</v>
      </c>
      <c r="C64" s="124" t="s">
        <v>632</v>
      </c>
      <c r="D64" s="125" t="s">
        <v>1562</v>
      </c>
      <c r="E64" s="115" t="s">
        <v>289</v>
      </c>
      <c r="F64" s="431">
        <v>636074.97</v>
      </c>
      <c r="G64" s="115">
        <v>1891</v>
      </c>
      <c r="H64" s="135" t="s">
        <v>243</v>
      </c>
      <c r="I64" s="137">
        <v>30</v>
      </c>
      <c r="J64" s="128" t="s">
        <v>1570</v>
      </c>
      <c r="K64" s="87" t="s">
        <v>4</v>
      </c>
      <c r="L64" s="115" t="s">
        <v>300</v>
      </c>
      <c r="M64" s="67" t="s">
        <v>1254</v>
      </c>
      <c r="N64" s="124"/>
      <c r="O64" s="124"/>
      <c r="P64" s="67" t="s">
        <v>1305</v>
      </c>
      <c r="Q64" s="67" t="s">
        <v>1436</v>
      </c>
    </row>
    <row r="65" spans="1:17" ht="36" x14ac:dyDescent="0.2">
      <c r="A65" s="71" t="s">
        <v>2499</v>
      </c>
      <c r="B65" s="100" t="s">
        <v>1571</v>
      </c>
      <c r="C65" s="124" t="s">
        <v>632</v>
      </c>
      <c r="D65" s="125" t="s">
        <v>1563</v>
      </c>
      <c r="E65" s="115" t="s">
        <v>290</v>
      </c>
      <c r="F65" s="431">
        <v>250679.21</v>
      </c>
      <c r="G65" s="115">
        <v>1896</v>
      </c>
      <c r="H65" s="135" t="s">
        <v>218</v>
      </c>
      <c r="I65" s="137">
        <v>24</v>
      </c>
      <c r="J65" s="128" t="s">
        <v>1570</v>
      </c>
      <c r="K65" s="87" t="s">
        <v>4</v>
      </c>
      <c r="L65" s="115" t="s">
        <v>301</v>
      </c>
      <c r="M65" s="67" t="s">
        <v>1254</v>
      </c>
      <c r="N65" s="124"/>
      <c r="O65" s="124"/>
      <c r="P65" s="67" t="s">
        <v>1306</v>
      </c>
      <c r="Q65" s="67" t="s">
        <v>1532</v>
      </c>
    </row>
    <row r="66" spans="1:17" ht="36" x14ac:dyDescent="0.2">
      <c r="A66" s="71" t="s">
        <v>2499</v>
      </c>
      <c r="B66" s="100" t="s">
        <v>1571</v>
      </c>
      <c r="C66" s="124" t="s">
        <v>632</v>
      </c>
      <c r="D66" s="125" t="s">
        <v>1564</v>
      </c>
      <c r="E66" s="115" t="s">
        <v>291</v>
      </c>
      <c r="F66" s="431">
        <v>171097.23</v>
      </c>
      <c r="G66" s="115">
        <v>1900</v>
      </c>
      <c r="H66" s="135" t="s">
        <v>218</v>
      </c>
      <c r="I66" s="137">
        <v>24</v>
      </c>
      <c r="J66" s="128" t="s">
        <v>1570</v>
      </c>
      <c r="K66" s="87" t="s">
        <v>4</v>
      </c>
      <c r="L66" s="115" t="s">
        <v>302</v>
      </c>
      <c r="M66" s="67" t="s">
        <v>1254</v>
      </c>
      <c r="N66" s="124"/>
      <c r="O66" s="124"/>
      <c r="P66" s="67" t="s">
        <v>1304</v>
      </c>
      <c r="Q66" s="67" t="s">
        <v>1366</v>
      </c>
    </row>
    <row r="67" spans="1:17" ht="108" x14ac:dyDescent="0.2">
      <c r="A67" s="71" t="s">
        <v>2499</v>
      </c>
      <c r="B67" s="100" t="s">
        <v>1571</v>
      </c>
      <c r="C67" s="124" t="s">
        <v>632</v>
      </c>
      <c r="D67" s="67" t="s">
        <v>365</v>
      </c>
      <c r="E67" s="67" t="s">
        <v>304</v>
      </c>
      <c r="F67" s="417">
        <v>64138</v>
      </c>
      <c r="G67" s="67">
        <v>1980</v>
      </c>
      <c r="H67" s="103" t="s">
        <v>218</v>
      </c>
      <c r="I67" s="137">
        <v>24</v>
      </c>
      <c r="J67" s="128" t="s">
        <v>1570</v>
      </c>
      <c r="K67" s="87" t="s">
        <v>4</v>
      </c>
      <c r="L67" s="67" t="s">
        <v>1303</v>
      </c>
      <c r="M67" s="67"/>
      <c r="N67" s="124"/>
      <c r="O67" s="124"/>
      <c r="P67" s="67" t="s">
        <v>1302</v>
      </c>
      <c r="Q67" s="67" t="s">
        <v>1565</v>
      </c>
    </row>
    <row r="68" spans="1:17" ht="132" x14ac:dyDescent="0.2">
      <c r="A68" s="71" t="s">
        <v>2499</v>
      </c>
      <c r="B68" s="100" t="s">
        <v>1571</v>
      </c>
      <c r="C68" s="124" t="s">
        <v>632</v>
      </c>
      <c r="D68" s="67" t="s">
        <v>366</v>
      </c>
      <c r="E68" s="67" t="s">
        <v>305</v>
      </c>
      <c r="F68" s="417">
        <v>23872</v>
      </c>
      <c r="G68" s="67">
        <v>1980</v>
      </c>
      <c r="H68" s="103" t="s">
        <v>218</v>
      </c>
      <c r="I68" s="137">
        <v>24</v>
      </c>
      <c r="J68" s="128" t="s">
        <v>1570</v>
      </c>
      <c r="K68" s="87" t="s">
        <v>4</v>
      </c>
      <c r="L68" s="67" t="s">
        <v>1315</v>
      </c>
      <c r="M68" s="67"/>
      <c r="N68" s="124"/>
      <c r="O68" s="124"/>
      <c r="P68" s="67" t="s">
        <v>1317</v>
      </c>
      <c r="Q68" s="67" t="s">
        <v>1566</v>
      </c>
    </row>
    <row r="69" spans="1:17" ht="132" x14ac:dyDescent="0.2">
      <c r="A69" s="71" t="s">
        <v>2499</v>
      </c>
      <c r="B69" s="100" t="s">
        <v>1571</v>
      </c>
      <c r="C69" s="124" t="s">
        <v>632</v>
      </c>
      <c r="D69" s="67" t="s">
        <v>367</v>
      </c>
      <c r="E69" s="67" t="s">
        <v>306</v>
      </c>
      <c r="F69" s="417">
        <v>12160</v>
      </c>
      <c r="G69" s="67">
        <v>1980</v>
      </c>
      <c r="H69" s="103" t="s">
        <v>218</v>
      </c>
      <c r="I69" s="137">
        <v>24</v>
      </c>
      <c r="J69" s="128" t="s">
        <v>1570</v>
      </c>
      <c r="K69" s="87" t="s">
        <v>4</v>
      </c>
      <c r="L69" s="67" t="s">
        <v>1319</v>
      </c>
      <c r="M69" s="67"/>
      <c r="N69" s="124"/>
      <c r="O69" s="124"/>
      <c r="P69" s="67" t="s">
        <v>1318</v>
      </c>
      <c r="Q69" s="67" t="s">
        <v>1316</v>
      </c>
    </row>
    <row r="70" spans="1:17" ht="132" x14ac:dyDescent="0.2">
      <c r="A70" s="71" t="s">
        <v>2499</v>
      </c>
      <c r="B70" s="100" t="s">
        <v>1571</v>
      </c>
      <c r="C70" s="124" t="s">
        <v>632</v>
      </c>
      <c r="D70" s="67" t="s">
        <v>368</v>
      </c>
      <c r="E70" s="67" t="s">
        <v>307</v>
      </c>
      <c r="F70" s="417">
        <v>8064</v>
      </c>
      <c r="G70" s="67">
        <v>1980</v>
      </c>
      <c r="H70" s="103" t="s">
        <v>303</v>
      </c>
      <c r="I70" s="137">
        <v>42</v>
      </c>
      <c r="J70" s="128" t="s">
        <v>1570</v>
      </c>
      <c r="K70" s="87" t="s">
        <v>4</v>
      </c>
      <c r="L70" s="67" t="s">
        <v>1319</v>
      </c>
      <c r="M70" s="67"/>
      <c r="N70" s="124"/>
      <c r="O70" s="124"/>
      <c r="P70" s="67" t="s">
        <v>1320</v>
      </c>
      <c r="Q70" s="67" t="s">
        <v>1316</v>
      </c>
    </row>
    <row r="71" spans="1:17" ht="144" x14ac:dyDescent="0.2">
      <c r="A71" s="71" t="s">
        <v>2499</v>
      </c>
      <c r="B71" s="100" t="s">
        <v>1571</v>
      </c>
      <c r="C71" s="124" t="s">
        <v>632</v>
      </c>
      <c r="D71" s="67" t="s">
        <v>369</v>
      </c>
      <c r="E71" s="67" t="s">
        <v>308</v>
      </c>
      <c r="F71" s="417">
        <v>125376</v>
      </c>
      <c r="G71" s="67">
        <v>1980</v>
      </c>
      <c r="H71" s="103" t="s">
        <v>303</v>
      </c>
      <c r="I71" s="137">
        <v>42</v>
      </c>
      <c r="J71" s="128" t="s">
        <v>1570</v>
      </c>
      <c r="K71" s="87" t="s">
        <v>4</v>
      </c>
      <c r="L71" s="67" t="s">
        <v>1321</v>
      </c>
      <c r="M71" s="67"/>
      <c r="N71" s="124"/>
      <c r="O71" s="124"/>
      <c r="P71" s="67" t="s">
        <v>1323</v>
      </c>
      <c r="Q71" s="67" t="s">
        <v>1322</v>
      </c>
    </row>
    <row r="72" spans="1:17" ht="132" x14ac:dyDescent="0.2">
      <c r="A72" s="71" t="s">
        <v>2499</v>
      </c>
      <c r="B72" s="100" t="s">
        <v>1571</v>
      </c>
      <c r="C72" s="124" t="s">
        <v>632</v>
      </c>
      <c r="D72" s="67" t="s">
        <v>370</v>
      </c>
      <c r="E72" s="67" t="s">
        <v>309</v>
      </c>
      <c r="F72" s="417">
        <v>21568</v>
      </c>
      <c r="G72" s="67">
        <v>1980</v>
      </c>
      <c r="H72" s="103" t="s">
        <v>218</v>
      </c>
      <c r="I72" s="137">
        <v>24</v>
      </c>
      <c r="J72" s="128" t="s">
        <v>1570</v>
      </c>
      <c r="K72" s="87" t="s">
        <v>4</v>
      </c>
      <c r="L72" s="67" t="s">
        <v>1324</v>
      </c>
      <c r="M72" s="67"/>
      <c r="N72" s="124"/>
      <c r="O72" s="124"/>
      <c r="P72" s="67" t="s">
        <v>1326</v>
      </c>
      <c r="Q72" s="67" t="s">
        <v>1325</v>
      </c>
    </row>
    <row r="73" spans="1:17" ht="132" x14ac:dyDescent="0.2">
      <c r="A73" s="71" t="s">
        <v>2499</v>
      </c>
      <c r="B73" s="100" t="s">
        <v>1571</v>
      </c>
      <c r="C73" s="124" t="s">
        <v>632</v>
      </c>
      <c r="D73" s="67" t="s">
        <v>371</v>
      </c>
      <c r="E73" s="67" t="s">
        <v>310</v>
      </c>
      <c r="F73" s="417">
        <v>14144</v>
      </c>
      <c r="G73" s="67">
        <v>1980</v>
      </c>
      <c r="H73" s="103" t="s">
        <v>218</v>
      </c>
      <c r="I73" s="137">
        <v>24</v>
      </c>
      <c r="J73" s="128" t="s">
        <v>1570</v>
      </c>
      <c r="K73" s="87" t="s">
        <v>4</v>
      </c>
      <c r="L73" s="67" t="s">
        <v>1327</v>
      </c>
      <c r="M73" s="67"/>
      <c r="N73" s="124"/>
      <c r="O73" s="124"/>
      <c r="P73" s="67" t="s">
        <v>1329</v>
      </c>
      <c r="Q73" s="67" t="s">
        <v>1328</v>
      </c>
    </row>
    <row r="74" spans="1:17" ht="132" x14ac:dyDescent="0.2">
      <c r="A74" s="71" t="s">
        <v>2499</v>
      </c>
      <c r="B74" s="100" t="s">
        <v>1571</v>
      </c>
      <c r="C74" s="124" t="s">
        <v>632</v>
      </c>
      <c r="D74" s="67" t="s">
        <v>372</v>
      </c>
      <c r="E74" s="67" t="s">
        <v>311</v>
      </c>
      <c r="F74" s="417">
        <v>124544</v>
      </c>
      <c r="G74" s="67">
        <v>1980</v>
      </c>
      <c r="H74" s="103" t="s">
        <v>303</v>
      </c>
      <c r="I74" s="137">
        <v>42</v>
      </c>
      <c r="J74" s="128" t="s">
        <v>1570</v>
      </c>
      <c r="K74" s="87" t="s">
        <v>4</v>
      </c>
      <c r="L74" s="67" t="s">
        <v>1354</v>
      </c>
      <c r="M74" s="67"/>
      <c r="N74" s="124"/>
      <c r="O74" s="124"/>
      <c r="P74" s="67" t="s">
        <v>1330</v>
      </c>
      <c r="Q74" s="67" t="s">
        <v>1322</v>
      </c>
    </row>
    <row r="75" spans="1:17" ht="72" x14ac:dyDescent="0.2">
      <c r="A75" s="71" t="s">
        <v>2499</v>
      </c>
      <c r="B75" s="100" t="s">
        <v>1571</v>
      </c>
      <c r="C75" s="124" t="s">
        <v>632</v>
      </c>
      <c r="D75" s="67" t="s">
        <v>373</v>
      </c>
      <c r="E75" s="67" t="s">
        <v>312</v>
      </c>
      <c r="F75" s="417">
        <v>43840</v>
      </c>
      <c r="G75" s="67">
        <v>1980</v>
      </c>
      <c r="H75" s="103" t="s">
        <v>243</v>
      </c>
      <c r="I75" s="137">
        <v>30</v>
      </c>
      <c r="J75" s="128" t="s">
        <v>1570</v>
      </c>
      <c r="K75" s="87" t="s">
        <v>4</v>
      </c>
      <c r="L75" s="67" t="s">
        <v>1333</v>
      </c>
      <c r="M75" s="67"/>
      <c r="N75" s="124"/>
      <c r="O75" s="124"/>
      <c r="P75" s="67" t="s">
        <v>1332</v>
      </c>
      <c r="Q75" s="67" t="s">
        <v>1331</v>
      </c>
    </row>
    <row r="76" spans="1:17" ht="72" x14ac:dyDescent="0.2">
      <c r="A76" s="71" t="s">
        <v>2499</v>
      </c>
      <c r="B76" s="100" t="s">
        <v>1571</v>
      </c>
      <c r="C76" s="124" t="s">
        <v>632</v>
      </c>
      <c r="D76" s="67" t="s">
        <v>374</v>
      </c>
      <c r="E76" s="67" t="s">
        <v>313</v>
      </c>
      <c r="F76" s="417">
        <v>3200</v>
      </c>
      <c r="G76" s="67">
        <v>1980</v>
      </c>
      <c r="H76" s="103" t="s">
        <v>243</v>
      </c>
      <c r="I76" s="137">
        <v>30</v>
      </c>
      <c r="J76" s="128" t="s">
        <v>1570</v>
      </c>
      <c r="K76" s="87" t="s">
        <v>4</v>
      </c>
      <c r="L76" s="67" t="s">
        <v>1334</v>
      </c>
      <c r="M76" s="67"/>
      <c r="N76" s="124"/>
      <c r="O76" s="124"/>
      <c r="P76" s="67" t="s">
        <v>1336</v>
      </c>
      <c r="Q76" s="67" t="s">
        <v>1335</v>
      </c>
    </row>
    <row r="77" spans="1:17" ht="132" x14ac:dyDescent="0.2">
      <c r="A77" s="71" t="s">
        <v>2499</v>
      </c>
      <c r="B77" s="100" t="s">
        <v>1571</v>
      </c>
      <c r="C77" s="124" t="s">
        <v>632</v>
      </c>
      <c r="D77" s="67" t="s">
        <v>375</v>
      </c>
      <c r="E77" s="67" t="s">
        <v>314</v>
      </c>
      <c r="F77" s="417">
        <v>83136</v>
      </c>
      <c r="G77" s="67">
        <v>1980</v>
      </c>
      <c r="H77" s="103" t="s">
        <v>218</v>
      </c>
      <c r="I77" s="137">
        <v>24</v>
      </c>
      <c r="J77" s="128" t="s">
        <v>1570</v>
      </c>
      <c r="K77" s="87" t="s">
        <v>1567</v>
      </c>
      <c r="L77" s="67" t="s">
        <v>1337</v>
      </c>
      <c r="M77" s="67"/>
      <c r="N77" s="124"/>
      <c r="O77" s="124"/>
      <c r="P77" s="67" t="s">
        <v>1338</v>
      </c>
      <c r="Q77" s="67" t="s">
        <v>1325</v>
      </c>
    </row>
    <row r="78" spans="1:17" ht="132" x14ac:dyDescent="0.2">
      <c r="A78" s="71" t="s">
        <v>2499</v>
      </c>
      <c r="B78" s="100" t="s">
        <v>1571</v>
      </c>
      <c r="C78" s="124" t="s">
        <v>632</v>
      </c>
      <c r="D78" s="67" t="s">
        <v>376</v>
      </c>
      <c r="E78" s="67" t="s">
        <v>315</v>
      </c>
      <c r="F78" s="417">
        <v>20544</v>
      </c>
      <c r="G78" s="67">
        <v>1980</v>
      </c>
      <c r="H78" s="103" t="s">
        <v>218</v>
      </c>
      <c r="I78" s="137">
        <v>24</v>
      </c>
      <c r="J78" s="128" t="s">
        <v>1570</v>
      </c>
      <c r="K78" s="87" t="s">
        <v>1567</v>
      </c>
      <c r="L78" s="67" t="s">
        <v>1339</v>
      </c>
      <c r="M78" s="67"/>
      <c r="N78" s="124"/>
      <c r="O78" s="124"/>
      <c r="P78" s="67" t="s">
        <v>1340</v>
      </c>
      <c r="Q78" s="67" t="s">
        <v>1325</v>
      </c>
    </row>
    <row r="79" spans="1:17" ht="120" x14ac:dyDescent="0.2">
      <c r="A79" s="71" t="s">
        <v>2499</v>
      </c>
      <c r="B79" s="100" t="s">
        <v>1571</v>
      </c>
      <c r="C79" s="124" t="s">
        <v>632</v>
      </c>
      <c r="D79" s="67" t="s">
        <v>377</v>
      </c>
      <c r="E79" s="67" t="s">
        <v>316</v>
      </c>
      <c r="F79" s="417">
        <v>57408</v>
      </c>
      <c r="G79" s="67">
        <v>1980</v>
      </c>
      <c r="H79" s="139" t="s">
        <v>243</v>
      </c>
      <c r="I79" s="137">
        <v>30</v>
      </c>
      <c r="J79" s="128" t="s">
        <v>1570</v>
      </c>
      <c r="K79" s="87" t="s">
        <v>1567</v>
      </c>
      <c r="L79" s="67" t="s">
        <v>1341</v>
      </c>
      <c r="M79" s="67"/>
      <c r="N79" s="124"/>
      <c r="O79" s="124"/>
      <c r="P79" s="67" t="s">
        <v>1343</v>
      </c>
      <c r="Q79" s="67" t="s">
        <v>1342</v>
      </c>
    </row>
    <row r="80" spans="1:17" ht="132" x14ac:dyDescent="0.2">
      <c r="A80" s="71" t="s">
        <v>2499</v>
      </c>
      <c r="B80" s="100" t="s">
        <v>1571</v>
      </c>
      <c r="C80" s="124" t="s">
        <v>632</v>
      </c>
      <c r="D80" s="67" t="s">
        <v>378</v>
      </c>
      <c r="E80" s="67" t="s">
        <v>317</v>
      </c>
      <c r="F80" s="417">
        <v>29312</v>
      </c>
      <c r="G80" s="67">
        <v>1980</v>
      </c>
      <c r="H80" s="139" t="s">
        <v>218</v>
      </c>
      <c r="I80" s="137">
        <v>24</v>
      </c>
      <c r="J80" s="128" t="s">
        <v>1570</v>
      </c>
      <c r="K80" s="87" t="s">
        <v>1567</v>
      </c>
      <c r="L80" s="67" t="s">
        <v>1344</v>
      </c>
      <c r="M80" s="67"/>
      <c r="N80" s="124"/>
      <c r="O80" s="124"/>
      <c r="P80" s="67" t="s">
        <v>1345</v>
      </c>
      <c r="Q80" s="67" t="s">
        <v>1325</v>
      </c>
    </row>
    <row r="81" spans="1:19" ht="132" x14ac:dyDescent="0.2">
      <c r="A81" s="71" t="s">
        <v>2499</v>
      </c>
      <c r="B81" s="100" t="s">
        <v>1571</v>
      </c>
      <c r="C81" s="124" t="s">
        <v>632</v>
      </c>
      <c r="D81" s="67" t="s">
        <v>379</v>
      </c>
      <c r="E81" s="67" t="s">
        <v>318</v>
      </c>
      <c r="F81" s="417">
        <v>95808</v>
      </c>
      <c r="G81" s="67">
        <v>1980</v>
      </c>
      <c r="H81" s="139" t="s">
        <v>243</v>
      </c>
      <c r="I81" s="137">
        <v>30</v>
      </c>
      <c r="J81" s="128" t="s">
        <v>1570</v>
      </c>
      <c r="K81" s="87" t="s">
        <v>1567</v>
      </c>
      <c r="L81" s="67" t="s">
        <v>1346</v>
      </c>
      <c r="M81" s="67"/>
      <c r="N81" s="124"/>
      <c r="O81" s="124"/>
      <c r="P81" s="67" t="s">
        <v>1348</v>
      </c>
      <c r="Q81" s="67" t="s">
        <v>1347</v>
      </c>
    </row>
    <row r="82" spans="1:19" ht="156" x14ac:dyDescent="0.2">
      <c r="A82" s="71" t="s">
        <v>2499</v>
      </c>
      <c r="B82" s="100" t="s">
        <v>1571</v>
      </c>
      <c r="C82" s="124" t="s">
        <v>632</v>
      </c>
      <c r="D82" s="67" t="s">
        <v>380</v>
      </c>
      <c r="E82" s="67" t="s">
        <v>319</v>
      </c>
      <c r="F82" s="417">
        <v>45440</v>
      </c>
      <c r="G82" s="67">
        <v>1980</v>
      </c>
      <c r="H82" s="139" t="s">
        <v>218</v>
      </c>
      <c r="I82" s="137">
        <v>24</v>
      </c>
      <c r="J82" s="128" t="s">
        <v>1570</v>
      </c>
      <c r="K82" s="87" t="s">
        <v>1567</v>
      </c>
      <c r="L82" s="67" t="s">
        <v>1349</v>
      </c>
      <c r="M82" s="67"/>
      <c r="N82" s="124"/>
      <c r="O82" s="124"/>
      <c r="P82" s="67" t="s">
        <v>1350</v>
      </c>
      <c r="Q82" s="67" t="s">
        <v>1325</v>
      </c>
    </row>
    <row r="83" spans="1:19" ht="144" x14ac:dyDescent="0.2">
      <c r="A83" s="71" t="s">
        <v>2499</v>
      </c>
      <c r="B83" s="100" t="s">
        <v>1571</v>
      </c>
      <c r="C83" s="124" t="s">
        <v>632</v>
      </c>
      <c r="D83" s="67" t="s">
        <v>381</v>
      </c>
      <c r="E83" s="67" t="s">
        <v>320</v>
      </c>
      <c r="F83" s="417">
        <v>171904</v>
      </c>
      <c r="G83" s="67">
        <v>1980</v>
      </c>
      <c r="H83" s="139" t="s">
        <v>218</v>
      </c>
      <c r="I83" s="137">
        <v>24</v>
      </c>
      <c r="J83" s="128" t="s">
        <v>1570</v>
      </c>
      <c r="K83" s="87" t="s">
        <v>1567</v>
      </c>
      <c r="L83" s="67" t="s">
        <v>1351</v>
      </c>
      <c r="M83" s="67"/>
      <c r="N83" s="124"/>
      <c r="O83" s="124"/>
      <c r="P83" s="67" t="s">
        <v>1353</v>
      </c>
      <c r="Q83" s="67" t="s">
        <v>1352</v>
      </c>
    </row>
    <row r="84" spans="1:19" ht="15.75" x14ac:dyDescent="0.2">
      <c r="A84" s="307" t="s">
        <v>2496</v>
      </c>
      <c r="B84" s="87"/>
      <c r="C84" s="97"/>
      <c r="D84" s="86"/>
      <c r="E84" s="87"/>
      <c r="F84" s="432">
        <f>SUM(F3:F83)</f>
        <v>48976221.310000002</v>
      </c>
      <c r="G84" s="86"/>
      <c r="H84" s="77"/>
      <c r="I84" s="137"/>
      <c r="J84" s="306"/>
      <c r="K84" s="124"/>
      <c r="L84" s="67"/>
      <c r="M84" s="67"/>
      <c r="N84" s="124"/>
      <c r="O84" s="124"/>
      <c r="P84" s="67"/>
      <c r="Q84" s="67"/>
    </row>
    <row r="85" spans="1:19" x14ac:dyDescent="0.2">
      <c r="A85" s="141"/>
      <c r="B85" s="142"/>
      <c r="C85" s="144"/>
      <c r="D85" s="144"/>
      <c r="E85" s="145"/>
      <c r="F85" s="433"/>
      <c r="G85" s="144"/>
      <c r="H85" s="145"/>
      <c r="I85" s="147"/>
      <c r="J85" s="148"/>
      <c r="K85" s="149"/>
      <c r="L85" s="112"/>
      <c r="M85" s="112"/>
      <c r="N85" s="149"/>
      <c r="O85" s="149"/>
      <c r="P85" s="112"/>
      <c r="Q85" s="112"/>
      <c r="R85" s="84"/>
      <c r="S85" s="84"/>
    </row>
    <row r="86" spans="1:19" x14ac:dyDescent="0.2">
      <c r="A86" s="141"/>
      <c r="B86" s="150"/>
      <c r="C86" s="151"/>
      <c r="D86" s="152"/>
      <c r="E86" s="152"/>
      <c r="F86" s="434"/>
      <c r="G86" s="152"/>
      <c r="H86" s="152"/>
      <c r="I86" s="153"/>
      <c r="J86" s="148"/>
      <c r="K86" s="149"/>
      <c r="L86" s="112"/>
      <c r="M86" s="112"/>
      <c r="N86" s="149"/>
      <c r="O86" s="149"/>
      <c r="P86" s="112"/>
      <c r="Q86" s="112"/>
      <c r="R86" s="84"/>
      <c r="S86" s="84"/>
    </row>
    <row r="87" spans="1:19" x14ac:dyDescent="0.2">
      <c r="A87" s="141"/>
      <c r="B87" s="142"/>
      <c r="C87" s="144"/>
      <c r="D87" s="144"/>
      <c r="E87" s="145"/>
      <c r="F87" s="433"/>
      <c r="G87" s="144"/>
      <c r="H87" s="144"/>
      <c r="I87" s="154"/>
      <c r="J87" s="148"/>
      <c r="K87" s="149"/>
      <c r="L87" s="112"/>
      <c r="M87" s="112"/>
      <c r="N87" s="149"/>
      <c r="O87" s="149"/>
      <c r="P87" s="112"/>
      <c r="Q87" s="112"/>
      <c r="R87" s="84"/>
      <c r="S87" s="84"/>
    </row>
    <row r="88" spans="1:19" x14ac:dyDescent="0.2">
      <c r="A88" s="155"/>
      <c r="B88" s="142"/>
      <c r="C88" s="144"/>
      <c r="D88" s="145"/>
      <c r="E88" s="145"/>
      <c r="F88" s="433"/>
      <c r="G88" s="145"/>
      <c r="H88" s="156"/>
      <c r="I88" s="154"/>
      <c r="J88" s="146"/>
      <c r="K88" s="149"/>
      <c r="L88" s="112"/>
      <c r="M88" s="112"/>
      <c r="N88" s="149"/>
      <c r="O88" s="149"/>
      <c r="P88" s="112"/>
      <c r="Q88" s="112"/>
      <c r="R88" s="84"/>
      <c r="S88" s="84"/>
    </row>
    <row r="89" spans="1:19" x14ac:dyDescent="0.2">
      <c r="A89" s="144"/>
      <c r="B89" s="157"/>
      <c r="C89" s="149"/>
      <c r="D89" s="149"/>
      <c r="E89" s="112"/>
      <c r="F89" s="435"/>
      <c r="G89" s="149"/>
      <c r="H89" s="149"/>
      <c r="I89" s="158"/>
      <c r="J89" s="159"/>
      <c r="K89" s="145"/>
      <c r="L89" s="145"/>
      <c r="M89" s="112"/>
      <c r="N89" s="149"/>
      <c r="O89" s="149"/>
      <c r="P89" s="112"/>
      <c r="Q89" s="112"/>
      <c r="R89" s="84"/>
      <c r="S89" s="84"/>
    </row>
    <row r="90" spans="1:19" x14ac:dyDescent="0.2">
      <c r="A90" s="144"/>
      <c r="B90" s="142"/>
      <c r="C90" s="144"/>
      <c r="D90" s="144"/>
      <c r="E90" s="145"/>
      <c r="F90" s="433"/>
      <c r="G90" s="144"/>
      <c r="H90" s="145"/>
      <c r="I90" s="147"/>
      <c r="J90" s="148"/>
      <c r="K90" s="152"/>
      <c r="L90" s="145"/>
      <c r="M90" s="112"/>
      <c r="N90" s="149"/>
      <c r="O90" s="149"/>
      <c r="P90" s="112"/>
      <c r="Q90" s="112"/>
      <c r="R90" s="84"/>
      <c r="S90" s="84"/>
    </row>
    <row r="91" spans="1:19" x14ac:dyDescent="0.2">
      <c r="A91" s="144"/>
      <c r="B91" s="150"/>
      <c r="C91" s="151"/>
      <c r="D91" s="152"/>
      <c r="E91" s="152"/>
      <c r="F91" s="434"/>
      <c r="G91" s="152"/>
      <c r="H91" s="152"/>
      <c r="I91" s="153"/>
      <c r="J91" s="148"/>
      <c r="K91" s="144"/>
      <c r="L91" s="145"/>
      <c r="M91" s="112"/>
      <c r="N91" s="149"/>
    </row>
    <row r="92" spans="1:19" x14ac:dyDescent="0.2">
      <c r="A92" s="160"/>
      <c r="B92" s="142"/>
      <c r="C92" s="144"/>
      <c r="D92" s="144"/>
      <c r="E92" s="145"/>
      <c r="F92" s="433"/>
      <c r="G92" s="144"/>
      <c r="H92" s="144"/>
      <c r="I92" s="154"/>
      <c r="J92" s="148"/>
      <c r="K92" s="144"/>
      <c r="L92" s="145"/>
      <c r="M92" s="112"/>
      <c r="N92" s="149"/>
    </row>
    <row r="93" spans="1:19" x14ac:dyDescent="0.2">
      <c r="A93" s="155"/>
      <c r="B93" s="142"/>
      <c r="C93" s="144"/>
      <c r="E93" s="145"/>
      <c r="F93" s="433"/>
      <c r="H93" s="156"/>
      <c r="I93" s="154"/>
      <c r="J93" s="146"/>
      <c r="M93" s="112"/>
      <c r="N93" s="149"/>
    </row>
    <row r="94" spans="1:19" x14ac:dyDescent="0.2">
      <c r="A94" s="144"/>
      <c r="E94" s="119"/>
      <c r="M94" s="163"/>
      <c r="N94" s="149"/>
    </row>
    <row r="95" spans="1:19" x14ac:dyDescent="0.2">
      <c r="A95" s="144"/>
      <c r="E95" s="119"/>
      <c r="M95" s="145"/>
      <c r="N95" s="149"/>
    </row>
    <row r="96" spans="1:19" x14ac:dyDescent="0.2">
      <c r="A96" s="144"/>
      <c r="E96" s="119"/>
      <c r="M96" s="145"/>
    </row>
    <row r="97" spans="5:13" x14ac:dyDescent="0.2">
      <c r="E97" s="119"/>
      <c r="M97" s="145"/>
    </row>
    <row r="98" spans="5:13" x14ac:dyDescent="0.2">
      <c r="E98" s="119"/>
      <c r="M98" s="164"/>
    </row>
    <row r="99" spans="5:13" x14ac:dyDescent="0.2">
      <c r="E99" s="119"/>
    </row>
    <row r="100" spans="5:13" x14ac:dyDescent="0.2">
      <c r="E100" s="119"/>
    </row>
    <row r="101" spans="5:13" x14ac:dyDescent="0.2">
      <c r="E101" s="119"/>
    </row>
    <row r="102" spans="5:13" x14ac:dyDescent="0.2">
      <c r="E102" s="119"/>
    </row>
    <row r="103" spans="5:13" x14ac:dyDescent="0.2">
      <c r="E103" s="119"/>
    </row>
    <row r="104" spans="5:13" x14ac:dyDescent="0.2">
      <c r="E104" s="119"/>
    </row>
    <row r="105" spans="5:13" x14ac:dyDescent="0.2">
      <c r="E105" s="119"/>
    </row>
    <row r="106" spans="5:13" x14ac:dyDescent="0.2">
      <c r="E106" s="119"/>
    </row>
    <row r="107" spans="5:13" x14ac:dyDescent="0.2">
      <c r="E107" s="119"/>
    </row>
    <row r="108" spans="5:13" x14ac:dyDescent="0.2">
      <c r="E108" s="119"/>
    </row>
    <row r="109" spans="5:13" x14ac:dyDescent="0.2">
      <c r="E109" s="119"/>
    </row>
    <row r="110" spans="5:13" x14ac:dyDescent="0.2">
      <c r="E110" s="119"/>
    </row>
    <row r="111" spans="5:13" x14ac:dyDescent="0.2">
      <c r="E111" s="119"/>
    </row>
    <row r="112" spans="5:13" x14ac:dyDescent="0.2">
      <c r="E112" s="119"/>
    </row>
    <row r="113" spans="4:7" x14ac:dyDescent="0.2">
      <c r="D113" s="145"/>
      <c r="G113" s="145"/>
    </row>
  </sheetData>
  <mergeCells count="2">
    <mergeCell ref="A1:F1"/>
    <mergeCell ref="N1:Q1"/>
  </mergeCells>
  <pageMargins left="0.7" right="0.7" top="0.75" bottom="0.75" header="0.3" footer="0.3"/>
  <pageSetup scale="73" orientation="landscape" r:id="rId1"/>
  <rowBreaks count="1" manualBreakCount="1">
    <brk id="78"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Normal="100" workbookViewId="0">
      <selection activeCell="F2" sqref="F1:F1048576"/>
    </sheetView>
  </sheetViews>
  <sheetFormatPr defaultRowHeight="12" x14ac:dyDescent="0.2"/>
  <cols>
    <col min="1" max="1" width="8.85546875" style="119"/>
    <col min="2" max="2" width="9.42578125" style="119" customWidth="1"/>
    <col min="3" max="3" width="6.28515625" style="119" customWidth="1"/>
    <col min="4" max="4" width="8" style="120" customWidth="1"/>
    <col min="5" max="5" width="7.28515625" style="119" customWidth="1"/>
    <col min="6" max="6" width="21.42578125" style="414" customWidth="1"/>
    <col min="7" max="7" width="7.140625" style="121" customWidth="1"/>
    <col min="8" max="8" width="8.85546875" style="119"/>
    <col min="9" max="9" width="5.85546875" style="119" customWidth="1"/>
    <col min="10" max="10" width="7.85546875" style="119" customWidth="1"/>
    <col min="11" max="11" width="13.7109375" style="119" customWidth="1"/>
    <col min="12" max="12" width="11.85546875" style="119" customWidth="1"/>
    <col min="13" max="13" width="9.28515625" style="119" customWidth="1"/>
    <col min="14" max="14" width="6" style="119" customWidth="1"/>
    <col min="15" max="15" width="5.28515625" style="119" customWidth="1"/>
    <col min="16" max="16" width="4.85546875" style="119" customWidth="1"/>
    <col min="17" max="17" width="11.140625" style="119" customWidth="1"/>
    <col min="18" max="16384" width="9.140625" style="85"/>
  </cols>
  <sheetData>
    <row r="1" spans="1:17" ht="15.75" x14ac:dyDescent="0.2">
      <c r="A1" s="505" t="s">
        <v>2497</v>
      </c>
      <c r="B1" s="504"/>
      <c r="C1" s="504"/>
      <c r="D1" s="504"/>
      <c r="E1" s="504"/>
      <c r="F1" s="504"/>
      <c r="N1" s="507" t="s">
        <v>2500</v>
      </c>
      <c r="O1" s="508"/>
      <c r="P1" s="508"/>
      <c r="Q1" s="508"/>
    </row>
    <row r="2" spans="1:17" s="234" customFormat="1" ht="36" x14ac:dyDescent="0.2">
      <c r="A2" s="68" t="s">
        <v>382</v>
      </c>
      <c r="B2" s="68" t="s">
        <v>383</v>
      </c>
      <c r="C2" s="68" t="s">
        <v>384</v>
      </c>
      <c r="D2" s="68" t="s">
        <v>385</v>
      </c>
      <c r="E2" s="68" t="s">
        <v>386</v>
      </c>
      <c r="F2" s="407" t="s">
        <v>387</v>
      </c>
      <c r="G2" s="70" t="s">
        <v>410</v>
      </c>
      <c r="H2" s="68" t="s">
        <v>388</v>
      </c>
      <c r="I2" s="68" t="s">
        <v>389</v>
      </c>
      <c r="J2" s="68" t="s">
        <v>390</v>
      </c>
      <c r="K2" s="68" t="s">
        <v>1</v>
      </c>
      <c r="L2" s="68" t="s">
        <v>391</v>
      </c>
      <c r="M2" s="68" t="s">
        <v>392</v>
      </c>
      <c r="N2" s="68" t="s">
        <v>393</v>
      </c>
      <c r="O2" s="68" t="s">
        <v>394</v>
      </c>
      <c r="P2" s="68" t="s">
        <v>395</v>
      </c>
      <c r="Q2" s="68" t="s">
        <v>396</v>
      </c>
    </row>
    <row r="3" spans="1:17" ht="60" x14ac:dyDescent="0.2">
      <c r="A3" s="71" t="s">
        <v>399</v>
      </c>
      <c r="B3" s="71" t="s">
        <v>1569</v>
      </c>
      <c r="C3" s="71" t="s">
        <v>397</v>
      </c>
      <c r="D3" s="71" t="s">
        <v>441</v>
      </c>
      <c r="E3" s="71" t="s">
        <v>401</v>
      </c>
      <c r="F3" s="437">
        <v>126700</v>
      </c>
      <c r="G3" s="74">
        <v>1982</v>
      </c>
      <c r="H3" s="71" t="s">
        <v>400</v>
      </c>
      <c r="I3" s="71">
        <v>48</v>
      </c>
      <c r="J3" s="71" t="s">
        <v>1570</v>
      </c>
      <c r="K3" s="71" t="s">
        <v>404</v>
      </c>
      <c r="L3" s="71" t="s">
        <v>1464</v>
      </c>
      <c r="M3" s="71" t="s">
        <v>459</v>
      </c>
      <c r="N3" s="71"/>
      <c r="O3" s="71" t="s">
        <v>398</v>
      </c>
      <c r="P3" s="113"/>
      <c r="Q3" s="71" t="s">
        <v>402</v>
      </c>
    </row>
    <row r="4" spans="1:17" ht="60" x14ac:dyDescent="0.2">
      <c r="A4" s="71" t="s">
        <v>399</v>
      </c>
      <c r="B4" s="71" t="s">
        <v>1569</v>
      </c>
      <c r="C4" s="71" t="s">
        <v>397</v>
      </c>
      <c r="D4" s="71" t="s">
        <v>442</v>
      </c>
      <c r="E4" s="71" t="s">
        <v>401</v>
      </c>
      <c r="F4" s="437">
        <v>95000</v>
      </c>
      <c r="G4" s="74">
        <v>1976</v>
      </c>
      <c r="H4" s="71" t="s">
        <v>400</v>
      </c>
      <c r="I4" s="71">
        <v>48</v>
      </c>
      <c r="J4" s="71" t="s">
        <v>1570</v>
      </c>
      <c r="K4" s="71" t="s">
        <v>405</v>
      </c>
      <c r="L4" s="71" t="s">
        <v>1465</v>
      </c>
      <c r="M4" s="71" t="s">
        <v>459</v>
      </c>
      <c r="N4" s="71"/>
      <c r="O4" s="71" t="s">
        <v>398</v>
      </c>
      <c r="P4" s="113"/>
      <c r="Q4" s="71" t="s">
        <v>1463</v>
      </c>
    </row>
    <row r="5" spans="1:17" ht="60" x14ac:dyDescent="0.2">
      <c r="A5" s="71" t="s">
        <v>399</v>
      </c>
      <c r="B5" s="71" t="s">
        <v>1569</v>
      </c>
      <c r="C5" s="71" t="s">
        <v>397</v>
      </c>
      <c r="D5" s="71" t="s">
        <v>443</v>
      </c>
      <c r="E5" s="71" t="s">
        <v>401</v>
      </c>
      <c r="F5" s="437">
        <v>295700</v>
      </c>
      <c r="G5" s="74">
        <v>1977</v>
      </c>
      <c r="H5" s="71" t="s">
        <v>400</v>
      </c>
      <c r="I5" s="71">
        <v>48</v>
      </c>
      <c r="J5" s="71" t="s">
        <v>1570</v>
      </c>
      <c r="K5" s="71" t="s">
        <v>407</v>
      </c>
      <c r="L5" s="71" t="s">
        <v>398</v>
      </c>
      <c r="M5" s="71" t="s">
        <v>459</v>
      </c>
      <c r="N5" s="71" t="s">
        <v>398</v>
      </c>
      <c r="O5" s="71" t="s">
        <v>398</v>
      </c>
      <c r="P5" s="113"/>
      <c r="Q5" s="71" t="s">
        <v>406</v>
      </c>
    </row>
    <row r="6" spans="1:17" ht="60" x14ac:dyDescent="0.2">
      <c r="A6" s="71" t="s">
        <v>399</v>
      </c>
      <c r="B6" s="71" t="s">
        <v>1569</v>
      </c>
      <c r="C6" s="71" t="s">
        <v>397</v>
      </c>
      <c r="D6" s="71" t="s">
        <v>444</v>
      </c>
      <c r="E6" s="71" t="s">
        <v>401</v>
      </c>
      <c r="F6" s="437">
        <v>56200</v>
      </c>
      <c r="G6" s="74">
        <v>1974</v>
      </c>
      <c r="H6" s="71" t="s">
        <v>400</v>
      </c>
      <c r="I6" s="71">
        <v>48</v>
      </c>
      <c r="J6" s="71" t="s">
        <v>1570</v>
      </c>
      <c r="K6" s="71" t="s">
        <v>409</v>
      </c>
      <c r="L6" s="71" t="s">
        <v>403</v>
      </c>
      <c r="M6" s="71" t="s">
        <v>459</v>
      </c>
      <c r="N6" s="71"/>
      <c r="O6" s="71"/>
      <c r="P6" s="113"/>
      <c r="Q6" s="71" t="s">
        <v>408</v>
      </c>
    </row>
    <row r="7" spans="1:17" ht="48" x14ac:dyDescent="0.2">
      <c r="A7" s="71" t="s">
        <v>399</v>
      </c>
      <c r="B7" s="71" t="s">
        <v>1569</v>
      </c>
      <c r="C7" s="71" t="s">
        <v>397</v>
      </c>
      <c r="D7" s="71" t="s">
        <v>445</v>
      </c>
      <c r="E7" s="71" t="s">
        <v>401</v>
      </c>
      <c r="F7" s="437">
        <v>42200</v>
      </c>
      <c r="G7" s="74">
        <v>1973</v>
      </c>
      <c r="H7" s="71" t="s">
        <v>400</v>
      </c>
      <c r="I7" s="71">
        <v>48</v>
      </c>
      <c r="J7" s="71" t="s">
        <v>1570</v>
      </c>
      <c r="K7" s="71" t="s">
        <v>413</v>
      </c>
      <c r="L7" s="71" t="s">
        <v>412</v>
      </c>
      <c r="M7" s="71" t="s">
        <v>459</v>
      </c>
      <c r="N7" s="71"/>
      <c r="O7" s="71"/>
      <c r="P7" s="113"/>
      <c r="Q7" s="71" t="s">
        <v>411</v>
      </c>
    </row>
    <row r="8" spans="1:17" ht="72" x14ac:dyDescent="0.2">
      <c r="A8" s="71" t="s">
        <v>399</v>
      </c>
      <c r="B8" s="71" t="s">
        <v>1569</v>
      </c>
      <c r="C8" s="71" t="s">
        <v>397</v>
      </c>
      <c r="D8" s="71" t="s">
        <v>446</v>
      </c>
      <c r="E8" s="71" t="s">
        <v>401</v>
      </c>
      <c r="F8" s="437">
        <v>63300</v>
      </c>
      <c r="G8" s="74">
        <v>1993</v>
      </c>
      <c r="H8" s="71" t="s">
        <v>400</v>
      </c>
      <c r="I8" s="71">
        <v>48</v>
      </c>
      <c r="J8" s="71" t="s">
        <v>1570</v>
      </c>
      <c r="K8" s="71" t="s">
        <v>416</v>
      </c>
      <c r="L8" s="71" t="s">
        <v>415</v>
      </c>
      <c r="M8" s="71" t="s">
        <v>459</v>
      </c>
      <c r="N8" s="71"/>
      <c r="O8" s="71" t="s">
        <v>398</v>
      </c>
      <c r="P8" s="113"/>
      <c r="Q8" s="71" t="s">
        <v>414</v>
      </c>
    </row>
    <row r="9" spans="1:17" ht="60" x14ac:dyDescent="0.2">
      <c r="A9" s="71" t="s">
        <v>399</v>
      </c>
      <c r="B9" s="71" t="s">
        <v>1569</v>
      </c>
      <c r="C9" s="71" t="s">
        <v>397</v>
      </c>
      <c r="D9" s="71" t="s">
        <v>447</v>
      </c>
      <c r="E9" s="71" t="s">
        <v>401</v>
      </c>
      <c r="F9" s="437">
        <v>1003600</v>
      </c>
      <c r="G9" s="74">
        <v>1977</v>
      </c>
      <c r="H9" s="71" t="s">
        <v>400</v>
      </c>
      <c r="I9" s="71">
        <v>48</v>
      </c>
      <c r="J9" s="71" t="s">
        <v>1570</v>
      </c>
      <c r="K9" s="71" t="s">
        <v>419</v>
      </c>
      <c r="L9" s="71" t="s">
        <v>418</v>
      </c>
      <c r="M9" s="71" t="s">
        <v>459</v>
      </c>
      <c r="N9" s="71"/>
      <c r="O9" s="71" t="s">
        <v>398</v>
      </c>
      <c r="P9" s="113"/>
      <c r="Q9" s="71" t="s">
        <v>417</v>
      </c>
    </row>
    <row r="10" spans="1:17" ht="60" x14ac:dyDescent="0.2">
      <c r="A10" s="71" t="s">
        <v>399</v>
      </c>
      <c r="B10" s="71" t="s">
        <v>1569</v>
      </c>
      <c r="C10" s="71" t="s">
        <v>397</v>
      </c>
      <c r="D10" s="71" t="s">
        <v>448</v>
      </c>
      <c r="E10" s="71" t="s">
        <v>401</v>
      </c>
      <c r="F10" s="437">
        <v>602100</v>
      </c>
      <c r="G10" s="74">
        <v>1978</v>
      </c>
      <c r="H10" s="71" t="s">
        <v>400</v>
      </c>
      <c r="I10" s="71">
        <v>48</v>
      </c>
      <c r="J10" s="71" t="s">
        <v>1570</v>
      </c>
      <c r="K10" s="71" t="s">
        <v>422</v>
      </c>
      <c r="L10" s="71" t="s">
        <v>421</v>
      </c>
      <c r="M10" s="71" t="s">
        <v>459</v>
      </c>
      <c r="N10" s="71"/>
      <c r="O10" s="71" t="s">
        <v>398</v>
      </c>
      <c r="P10" s="113"/>
      <c r="Q10" s="71" t="s">
        <v>420</v>
      </c>
    </row>
    <row r="11" spans="1:17" ht="72" x14ac:dyDescent="0.2">
      <c r="A11" s="71" t="s">
        <v>399</v>
      </c>
      <c r="B11" s="71" t="s">
        <v>1569</v>
      </c>
      <c r="C11" s="71" t="s">
        <v>397</v>
      </c>
      <c r="D11" s="71" t="s">
        <v>449</v>
      </c>
      <c r="E11" s="71" t="s">
        <v>401</v>
      </c>
      <c r="F11" s="437">
        <v>137003.82999999999</v>
      </c>
      <c r="G11" s="74">
        <v>1944</v>
      </c>
      <c r="H11" s="71" t="s">
        <v>400</v>
      </c>
      <c r="I11" s="71">
        <v>48</v>
      </c>
      <c r="J11" s="71" t="s">
        <v>1570</v>
      </c>
      <c r="K11" s="114" t="s">
        <v>424</v>
      </c>
      <c r="L11" s="115" t="s">
        <v>425</v>
      </c>
      <c r="M11" s="71" t="s">
        <v>459</v>
      </c>
      <c r="N11" s="115"/>
      <c r="O11" s="71" t="s">
        <v>398</v>
      </c>
      <c r="P11" s="113"/>
      <c r="Q11" s="115" t="s">
        <v>423</v>
      </c>
    </row>
    <row r="12" spans="1:17" ht="60" x14ac:dyDescent="0.2">
      <c r="A12" s="71" t="s">
        <v>399</v>
      </c>
      <c r="B12" s="71" t="s">
        <v>1569</v>
      </c>
      <c r="C12" s="71" t="s">
        <v>397</v>
      </c>
      <c r="D12" s="71" t="s">
        <v>450</v>
      </c>
      <c r="E12" s="71" t="s">
        <v>401</v>
      </c>
      <c r="F12" s="437">
        <v>25800</v>
      </c>
      <c r="G12" s="74">
        <v>1980</v>
      </c>
      <c r="H12" s="71" t="s">
        <v>400</v>
      </c>
      <c r="I12" s="71">
        <v>48</v>
      </c>
      <c r="J12" s="71" t="s">
        <v>1570</v>
      </c>
      <c r="K12" s="114" t="s">
        <v>428</v>
      </c>
      <c r="L12" s="115" t="s">
        <v>427</v>
      </c>
      <c r="M12" s="71" t="s">
        <v>459</v>
      </c>
      <c r="N12" s="115"/>
      <c r="O12" s="71" t="s">
        <v>398</v>
      </c>
      <c r="P12" s="113"/>
      <c r="Q12" s="116" t="s">
        <v>426</v>
      </c>
    </row>
    <row r="13" spans="1:17" ht="84" x14ac:dyDescent="0.2">
      <c r="A13" s="71" t="s">
        <v>399</v>
      </c>
      <c r="B13" s="71" t="s">
        <v>1569</v>
      </c>
      <c r="C13" s="71" t="s">
        <v>397</v>
      </c>
      <c r="D13" s="71" t="s">
        <v>451</v>
      </c>
      <c r="E13" s="71" t="s">
        <v>401</v>
      </c>
      <c r="F13" s="437">
        <v>52700</v>
      </c>
      <c r="G13" s="74">
        <v>1936</v>
      </c>
      <c r="H13" s="71" t="s">
        <v>400</v>
      </c>
      <c r="I13" s="71">
        <v>48</v>
      </c>
      <c r="J13" s="71" t="s">
        <v>1570</v>
      </c>
      <c r="K13" s="114" t="s">
        <v>430</v>
      </c>
      <c r="L13" s="115" t="s">
        <v>431</v>
      </c>
      <c r="M13" s="71" t="s">
        <v>459</v>
      </c>
      <c r="N13" s="115"/>
      <c r="O13" s="71" t="s">
        <v>398</v>
      </c>
      <c r="P13" s="113"/>
      <c r="Q13" s="117" t="s">
        <v>429</v>
      </c>
    </row>
    <row r="14" spans="1:17" ht="48" x14ac:dyDescent="0.2">
      <c r="A14" s="71" t="s">
        <v>399</v>
      </c>
      <c r="B14" s="71" t="s">
        <v>1569</v>
      </c>
      <c r="C14" s="71" t="s">
        <v>397</v>
      </c>
      <c r="D14" s="71" t="s">
        <v>452</v>
      </c>
      <c r="E14" s="71" t="s">
        <v>455</v>
      </c>
      <c r="F14" s="437">
        <v>22200</v>
      </c>
      <c r="G14" s="74">
        <v>1974</v>
      </c>
      <c r="H14" s="71" t="s">
        <v>400</v>
      </c>
      <c r="I14" s="71">
        <v>48</v>
      </c>
      <c r="J14" s="71" t="s">
        <v>1570</v>
      </c>
      <c r="K14" s="114" t="s">
        <v>434</v>
      </c>
      <c r="L14" s="115" t="s">
        <v>433</v>
      </c>
      <c r="M14" s="71" t="s">
        <v>459</v>
      </c>
      <c r="N14" s="115"/>
      <c r="O14" s="71" t="s">
        <v>398</v>
      </c>
      <c r="P14" s="113"/>
      <c r="Q14" s="115" t="s">
        <v>432</v>
      </c>
    </row>
    <row r="15" spans="1:17" ht="72" x14ac:dyDescent="0.2">
      <c r="A15" s="71" t="s">
        <v>399</v>
      </c>
      <c r="B15" s="71" t="s">
        <v>1569</v>
      </c>
      <c r="C15" s="71" t="s">
        <v>397</v>
      </c>
      <c r="D15" s="71" t="s">
        <v>453</v>
      </c>
      <c r="E15" s="71" t="s">
        <v>455</v>
      </c>
      <c r="F15" s="437">
        <v>81001.87</v>
      </c>
      <c r="G15" s="74">
        <v>1950</v>
      </c>
      <c r="H15" s="71" t="s">
        <v>400</v>
      </c>
      <c r="I15" s="71">
        <v>48</v>
      </c>
      <c r="J15" s="71" t="s">
        <v>1570</v>
      </c>
      <c r="K15" s="114" t="s">
        <v>437</v>
      </c>
      <c r="L15" s="115" t="s">
        <v>436</v>
      </c>
      <c r="M15" s="71" t="s">
        <v>459</v>
      </c>
      <c r="N15" s="115"/>
      <c r="O15" s="71" t="s">
        <v>398</v>
      </c>
      <c r="P15" s="113"/>
      <c r="Q15" s="115" t="s">
        <v>435</v>
      </c>
    </row>
    <row r="16" spans="1:17" ht="60" x14ac:dyDescent="0.2">
      <c r="A16" s="71" t="s">
        <v>399</v>
      </c>
      <c r="B16" s="71" t="s">
        <v>1569</v>
      </c>
      <c r="C16" s="71" t="s">
        <v>397</v>
      </c>
      <c r="D16" s="71" t="s">
        <v>454</v>
      </c>
      <c r="E16" s="71" t="s">
        <v>455</v>
      </c>
      <c r="F16" s="437">
        <v>5600</v>
      </c>
      <c r="G16" s="74">
        <v>1978</v>
      </c>
      <c r="H16" s="71" t="s">
        <v>400</v>
      </c>
      <c r="I16" s="71">
        <v>48</v>
      </c>
      <c r="J16" s="71" t="s">
        <v>1570</v>
      </c>
      <c r="K16" s="114" t="s">
        <v>440</v>
      </c>
      <c r="L16" s="115" t="s">
        <v>439</v>
      </c>
      <c r="M16" s="71" t="s">
        <v>459</v>
      </c>
      <c r="N16" s="115"/>
      <c r="O16" s="71" t="s">
        <v>398</v>
      </c>
      <c r="P16" s="113"/>
      <c r="Q16" s="115" t="s">
        <v>438</v>
      </c>
    </row>
    <row r="17" spans="1:17" ht="15.75" x14ac:dyDescent="0.2">
      <c r="A17" s="308" t="s">
        <v>2496</v>
      </c>
      <c r="B17" s="71"/>
      <c r="C17" s="71"/>
      <c r="D17" s="71"/>
      <c r="E17" s="71"/>
      <c r="F17" s="438">
        <f>SUM(F3:F16)</f>
        <v>2609105.7000000002</v>
      </c>
      <c r="G17" s="74"/>
      <c r="H17" s="71"/>
      <c r="I17" s="71"/>
      <c r="J17" s="71"/>
      <c r="K17" s="118"/>
      <c r="L17" s="71"/>
      <c r="M17" s="71"/>
      <c r="N17" s="87"/>
      <c r="O17" s="71"/>
      <c r="P17" s="113"/>
      <c r="Q17" s="87"/>
    </row>
    <row r="18" spans="1:17" x14ac:dyDescent="0.2">
      <c r="G18" s="119"/>
    </row>
    <row r="19" spans="1:17" x14ac:dyDescent="0.2">
      <c r="G19" s="119"/>
    </row>
    <row r="20" spans="1:17" x14ac:dyDescent="0.2">
      <c r="G20" s="119"/>
    </row>
    <row r="21" spans="1:17" x14ac:dyDescent="0.2">
      <c r="G21" s="119"/>
    </row>
    <row r="22" spans="1:17" x14ac:dyDescent="0.2">
      <c r="G22" s="119"/>
    </row>
    <row r="23" spans="1:17" x14ac:dyDescent="0.2">
      <c r="G23" s="119"/>
    </row>
    <row r="24" spans="1:17" x14ac:dyDescent="0.2">
      <c r="G24" s="119"/>
    </row>
    <row r="25" spans="1:17" x14ac:dyDescent="0.2">
      <c r="G25" s="119"/>
    </row>
    <row r="26" spans="1:17" x14ac:dyDescent="0.2">
      <c r="G26" s="119"/>
    </row>
    <row r="27" spans="1:17" x14ac:dyDescent="0.2">
      <c r="G27" s="119"/>
    </row>
    <row r="28" spans="1:17" x14ac:dyDescent="0.2">
      <c r="G28" s="119"/>
    </row>
    <row r="29" spans="1:17" x14ac:dyDescent="0.2">
      <c r="G29" s="119"/>
    </row>
  </sheetData>
  <mergeCells count="2">
    <mergeCell ref="A1:F1"/>
    <mergeCell ref="N1:Q1"/>
  </mergeCells>
  <pageMargins left="0.7" right="0.7" top="0.75" bottom="0.75" header="0.3" footer="0.3"/>
  <pageSetup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9"/>
  <sheetViews>
    <sheetView zoomScaleNormal="100" workbookViewId="0">
      <selection activeCell="F2" sqref="F1:F1048576"/>
    </sheetView>
  </sheetViews>
  <sheetFormatPr defaultColWidth="8.85546875" defaultRowHeight="12.75" x14ac:dyDescent="0.2"/>
  <cols>
    <col min="1" max="1" width="11.7109375" style="28" customWidth="1"/>
    <col min="2" max="2" width="9.42578125" style="28" customWidth="1"/>
    <col min="3" max="3" width="6.28515625" style="28" customWidth="1"/>
    <col min="4" max="4" width="7.5703125" style="28" customWidth="1"/>
    <col min="5" max="5" width="17.5703125" style="28" customWidth="1"/>
    <col min="6" max="6" width="19.28515625" style="443" customWidth="1"/>
    <col min="7" max="7" width="7.85546875" style="39" customWidth="1"/>
    <col min="8" max="8" width="8.140625" style="28" customWidth="1"/>
    <col min="9" max="9" width="5.140625" style="28" customWidth="1"/>
    <col min="10" max="10" width="6.85546875" style="28" customWidth="1"/>
    <col min="11" max="11" width="11.85546875" style="28" customWidth="1"/>
    <col min="12" max="12" width="9.7109375" style="28" customWidth="1"/>
    <col min="13" max="13" width="10.85546875" style="28" customWidth="1"/>
    <col min="14" max="14" width="14.28515625" style="28" customWidth="1"/>
    <col min="15" max="15" width="7.140625" style="28" customWidth="1"/>
    <col min="16" max="16" width="10.7109375" style="28" customWidth="1"/>
    <col min="17" max="17" width="16.28515625" style="28" customWidth="1"/>
    <col min="18" max="16384" width="8.85546875" style="16"/>
  </cols>
  <sheetData>
    <row r="1" spans="1:17" ht="15.75" x14ac:dyDescent="0.2">
      <c r="A1" s="496" t="s">
        <v>2497</v>
      </c>
      <c r="B1" s="496"/>
      <c r="C1" s="496"/>
      <c r="D1" s="496"/>
      <c r="E1" s="496"/>
      <c r="F1" s="496"/>
      <c r="G1" s="66"/>
      <c r="H1" s="96"/>
      <c r="I1" s="96"/>
      <c r="J1" s="96"/>
      <c r="K1" s="96"/>
      <c r="L1" s="96"/>
      <c r="M1" s="96"/>
      <c r="N1" s="495" t="s">
        <v>2501</v>
      </c>
      <c r="O1" s="503"/>
      <c r="P1" s="503"/>
      <c r="Q1" s="503"/>
    </row>
    <row r="2" spans="1:17" s="26" customFormat="1" ht="24" x14ac:dyDescent="0.25">
      <c r="A2" s="68" t="s">
        <v>382</v>
      </c>
      <c r="B2" s="68" t="s">
        <v>383</v>
      </c>
      <c r="C2" s="68" t="s">
        <v>384</v>
      </c>
      <c r="D2" s="68" t="s">
        <v>385</v>
      </c>
      <c r="E2" s="68" t="s">
        <v>386</v>
      </c>
      <c r="F2" s="407" t="s">
        <v>387</v>
      </c>
      <c r="G2" s="70" t="s">
        <v>410</v>
      </c>
      <c r="H2" s="68" t="s">
        <v>388</v>
      </c>
      <c r="I2" s="68" t="s">
        <v>389</v>
      </c>
      <c r="J2" s="68" t="s">
        <v>390</v>
      </c>
      <c r="K2" s="68" t="s">
        <v>1</v>
      </c>
      <c r="L2" s="68" t="s">
        <v>391</v>
      </c>
      <c r="M2" s="68" t="s">
        <v>392</v>
      </c>
      <c r="N2" s="68" t="s">
        <v>393</v>
      </c>
      <c r="O2" s="68" t="s">
        <v>394</v>
      </c>
      <c r="P2" s="68" t="s">
        <v>395</v>
      </c>
      <c r="Q2" s="68" t="s">
        <v>396</v>
      </c>
    </row>
    <row r="3" spans="1:17" ht="101.25" customHeight="1" x14ac:dyDescent="0.2">
      <c r="A3" s="86" t="s">
        <v>1102</v>
      </c>
      <c r="B3" s="87" t="s">
        <v>1573</v>
      </c>
      <c r="C3" s="87" t="s">
        <v>632</v>
      </c>
      <c r="D3" s="67" t="s">
        <v>1579</v>
      </c>
      <c r="E3" s="87" t="s">
        <v>456</v>
      </c>
      <c r="F3" s="408">
        <v>7039867.0700000003</v>
      </c>
      <c r="G3" s="86">
        <v>1920</v>
      </c>
      <c r="H3" s="97" t="s">
        <v>457</v>
      </c>
      <c r="I3" s="87">
        <v>60</v>
      </c>
      <c r="J3" s="87" t="s">
        <v>1574</v>
      </c>
      <c r="K3" s="87" t="s">
        <v>458</v>
      </c>
      <c r="L3" s="87" t="s">
        <v>1582</v>
      </c>
      <c r="M3" s="98" t="s">
        <v>459</v>
      </c>
      <c r="N3" s="75" t="s">
        <v>1577</v>
      </c>
      <c r="O3" s="67"/>
      <c r="P3" s="67" t="s">
        <v>1575</v>
      </c>
      <c r="Q3" s="67" t="s">
        <v>1575</v>
      </c>
    </row>
    <row r="4" spans="1:17" ht="111.75" customHeight="1" x14ac:dyDescent="0.2">
      <c r="A4" s="86" t="s">
        <v>1102</v>
      </c>
      <c r="B4" s="87" t="s">
        <v>1573</v>
      </c>
      <c r="C4" s="87" t="s">
        <v>632</v>
      </c>
      <c r="D4" s="67" t="s">
        <v>1580</v>
      </c>
      <c r="E4" s="87" t="s">
        <v>460</v>
      </c>
      <c r="F4" s="408">
        <v>3541584.96</v>
      </c>
      <c r="G4" s="86">
        <v>1920</v>
      </c>
      <c r="H4" s="97" t="s">
        <v>457</v>
      </c>
      <c r="I4" s="87">
        <v>60</v>
      </c>
      <c r="J4" s="87" t="s">
        <v>1574</v>
      </c>
      <c r="K4" s="87" t="s">
        <v>461</v>
      </c>
      <c r="L4" s="87" t="s">
        <v>1583</v>
      </c>
      <c r="M4" s="99" t="s">
        <v>459</v>
      </c>
      <c r="N4" s="75" t="s">
        <v>1576</v>
      </c>
      <c r="O4" s="67"/>
      <c r="P4" s="67" t="s">
        <v>1578</v>
      </c>
      <c r="Q4" s="67" t="s">
        <v>1578</v>
      </c>
    </row>
    <row r="5" spans="1:17" ht="84" x14ac:dyDescent="0.2">
      <c r="A5" s="86" t="s">
        <v>1102</v>
      </c>
      <c r="B5" s="87" t="s">
        <v>1573</v>
      </c>
      <c r="C5" s="87" t="s">
        <v>632</v>
      </c>
      <c r="D5" s="67" t="s">
        <v>1581</v>
      </c>
      <c r="E5" s="87" t="s">
        <v>462</v>
      </c>
      <c r="F5" s="408">
        <v>9098200</v>
      </c>
      <c r="G5" s="86">
        <v>1920</v>
      </c>
      <c r="H5" s="97" t="s">
        <v>457</v>
      </c>
      <c r="I5" s="87">
        <v>60</v>
      </c>
      <c r="J5" s="87" t="s">
        <v>1574</v>
      </c>
      <c r="K5" s="87" t="s">
        <v>463</v>
      </c>
      <c r="L5" s="87" t="s">
        <v>1586</v>
      </c>
      <c r="M5" s="98" t="s">
        <v>459</v>
      </c>
      <c r="N5" s="75" t="s">
        <v>1585</v>
      </c>
      <c r="O5" s="67"/>
      <c r="P5" s="67" t="s">
        <v>1584</v>
      </c>
      <c r="Q5" s="67" t="s">
        <v>1584</v>
      </c>
    </row>
    <row r="6" spans="1:17" ht="48" x14ac:dyDescent="0.2">
      <c r="A6" s="86" t="s">
        <v>1102</v>
      </c>
      <c r="B6" s="87" t="s">
        <v>1573</v>
      </c>
      <c r="C6" s="87" t="s">
        <v>632</v>
      </c>
      <c r="D6" s="67" t="s">
        <v>1587</v>
      </c>
      <c r="E6" s="87" t="s">
        <v>464</v>
      </c>
      <c r="F6" s="408">
        <v>14600</v>
      </c>
      <c r="G6" s="86">
        <v>1995</v>
      </c>
      <c r="H6" s="97" t="s">
        <v>457</v>
      </c>
      <c r="I6" s="87">
        <v>60</v>
      </c>
      <c r="J6" s="87" t="s">
        <v>1574</v>
      </c>
      <c r="K6" s="87" t="s">
        <v>465</v>
      </c>
      <c r="L6" s="87"/>
      <c r="M6" s="98" t="s">
        <v>459</v>
      </c>
      <c r="N6" s="75" t="s">
        <v>1588</v>
      </c>
      <c r="O6" s="67"/>
      <c r="P6" s="67" t="s">
        <v>1589</v>
      </c>
      <c r="Q6" s="67" t="s">
        <v>1589</v>
      </c>
    </row>
    <row r="7" spans="1:17" ht="71.25" customHeight="1" x14ac:dyDescent="0.2">
      <c r="A7" s="86" t="s">
        <v>1102</v>
      </c>
      <c r="B7" s="87" t="s">
        <v>1573</v>
      </c>
      <c r="C7" s="87" t="s">
        <v>632</v>
      </c>
      <c r="D7" s="67" t="s">
        <v>1590</v>
      </c>
      <c r="E7" s="87" t="s">
        <v>466</v>
      </c>
      <c r="F7" s="408">
        <v>134200</v>
      </c>
      <c r="G7" s="86">
        <v>1982</v>
      </c>
      <c r="H7" s="97" t="s">
        <v>457</v>
      </c>
      <c r="I7" s="87">
        <v>60</v>
      </c>
      <c r="J7" s="87" t="s">
        <v>1574</v>
      </c>
      <c r="K7" s="87" t="s">
        <v>5</v>
      </c>
      <c r="L7" s="87"/>
      <c r="M7" s="99" t="s">
        <v>459</v>
      </c>
      <c r="N7" s="75" t="s">
        <v>1591</v>
      </c>
      <c r="O7" s="67"/>
      <c r="P7" s="67" t="s">
        <v>1592</v>
      </c>
      <c r="Q7" s="67" t="s">
        <v>1592</v>
      </c>
    </row>
    <row r="8" spans="1:17" ht="60" x14ac:dyDescent="0.2">
      <c r="A8" s="86" t="s">
        <v>1102</v>
      </c>
      <c r="B8" s="87" t="s">
        <v>1573</v>
      </c>
      <c r="C8" s="87" t="s">
        <v>632</v>
      </c>
      <c r="D8" s="67" t="s">
        <v>1593</v>
      </c>
      <c r="E8" s="87" t="s">
        <v>467</v>
      </c>
      <c r="F8" s="408">
        <v>33600</v>
      </c>
      <c r="G8" s="86">
        <v>1979</v>
      </c>
      <c r="H8" s="97" t="s">
        <v>457</v>
      </c>
      <c r="I8" s="87">
        <v>60</v>
      </c>
      <c r="J8" s="87" t="s">
        <v>1574</v>
      </c>
      <c r="K8" s="87" t="s">
        <v>5</v>
      </c>
      <c r="L8" s="87"/>
      <c r="M8" s="98" t="s">
        <v>459</v>
      </c>
      <c r="N8" s="75" t="s">
        <v>1595</v>
      </c>
      <c r="O8" s="67"/>
      <c r="P8" s="75" t="s">
        <v>1594</v>
      </c>
      <c r="Q8" s="75" t="s">
        <v>1594</v>
      </c>
    </row>
    <row r="9" spans="1:17" ht="48" x14ac:dyDescent="0.2">
      <c r="A9" s="86" t="s">
        <v>1102</v>
      </c>
      <c r="B9" s="87" t="s">
        <v>1569</v>
      </c>
      <c r="C9" s="87" t="s">
        <v>632</v>
      </c>
      <c r="D9" s="67" t="s">
        <v>1596</v>
      </c>
      <c r="E9" s="87" t="s">
        <v>240</v>
      </c>
      <c r="F9" s="408">
        <v>19665.23</v>
      </c>
      <c r="G9" s="86">
        <v>1950</v>
      </c>
      <c r="H9" s="97" t="s">
        <v>243</v>
      </c>
      <c r="I9" s="87">
        <v>30</v>
      </c>
      <c r="J9" s="87" t="s">
        <v>1574</v>
      </c>
      <c r="K9" s="87"/>
      <c r="L9" s="97" t="s">
        <v>1597</v>
      </c>
      <c r="M9" s="98" t="s">
        <v>459</v>
      </c>
      <c r="N9" s="98"/>
      <c r="O9" s="67"/>
      <c r="P9" s="75" t="s">
        <v>468</v>
      </c>
      <c r="Q9" s="75" t="s">
        <v>468</v>
      </c>
    </row>
    <row r="10" spans="1:17" ht="36" x14ac:dyDescent="0.2">
      <c r="A10" s="86" t="s">
        <v>1102</v>
      </c>
      <c r="B10" s="87" t="s">
        <v>1569</v>
      </c>
      <c r="C10" s="87" t="s">
        <v>632</v>
      </c>
      <c r="D10" s="67" t="s">
        <v>1598</v>
      </c>
      <c r="E10" s="87" t="s">
        <v>241</v>
      </c>
      <c r="F10" s="408">
        <v>130645.96</v>
      </c>
      <c r="G10" s="86">
        <v>1925</v>
      </c>
      <c r="H10" s="97" t="s">
        <v>243</v>
      </c>
      <c r="I10" s="87">
        <v>30</v>
      </c>
      <c r="J10" s="87" t="s">
        <v>1574</v>
      </c>
      <c r="K10" s="87" t="s">
        <v>244</v>
      </c>
      <c r="L10" s="97" t="s">
        <v>1597</v>
      </c>
      <c r="M10" s="98" t="s">
        <v>459</v>
      </c>
      <c r="N10" s="98"/>
      <c r="O10" s="67"/>
      <c r="P10" s="75" t="s">
        <v>469</v>
      </c>
      <c r="Q10" s="75" t="s">
        <v>469</v>
      </c>
    </row>
    <row r="11" spans="1:17" ht="48" x14ac:dyDescent="0.2">
      <c r="A11" s="86" t="s">
        <v>1102</v>
      </c>
      <c r="B11" s="87" t="s">
        <v>1569</v>
      </c>
      <c r="C11" s="87" t="s">
        <v>632</v>
      </c>
      <c r="D11" s="67" t="s">
        <v>1599</v>
      </c>
      <c r="E11" s="87" t="s">
        <v>242</v>
      </c>
      <c r="F11" s="408">
        <v>18219.98</v>
      </c>
      <c r="G11" s="86">
        <v>1925</v>
      </c>
      <c r="H11" s="97" t="s">
        <v>243</v>
      </c>
      <c r="I11" s="87">
        <v>30</v>
      </c>
      <c r="J11" s="87" t="s">
        <v>1574</v>
      </c>
      <c r="K11" s="87" t="s">
        <v>245</v>
      </c>
      <c r="L11" s="97"/>
      <c r="M11" s="98" t="s">
        <v>459</v>
      </c>
      <c r="N11" s="98"/>
      <c r="O11" s="67"/>
      <c r="P11" s="75" t="s">
        <v>470</v>
      </c>
      <c r="Q11" s="75" t="s">
        <v>470</v>
      </c>
    </row>
    <row r="12" spans="1:17" ht="48" x14ac:dyDescent="0.2">
      <c r="A12" s="86" t="s">
        <v>1102</v>
      </c>
      <c r="B12" s="87" t="s">
        <v>1627</v>
      </c>
      <c r="C12" s="87" t="s">
        <v>632</v>
      </c>
      <c r="D12" s="67" t="s">
        <v>1600</v>
      </c>
      <c r="E12" s="87" t="s">
        <v>472</v>
      </c>
      <c r="F12" s="408">
        <v>3000</v>
      </c>
      <c r="G12" s="86">
        <v>2011</v>
      </c>
      <c r="H12" s="97" t="s">
        <v>471</v>
      </c>
      <c r="I12" s="87">
        <v>36</v>
      </c>
      <c r="J12" s="87" t="s">
        <v>1574</v>
      </c>
      <c r="K12" s="87" t="s">
        <v>473</v>
      </c>
      <c r="L12" s="87"/>
      <c r="M12" s="98" t="s">
        <v>459</v>
      </c>
      <c r="N12" s="98"/>
      <c r="O12" s="67"/>
      <c r="P12" s="67" t="s">
        <v>1467</v>
      </c>
      <c r="Q12" s="75" t="s">
        <v>1466</v>
      </c>
    </row>
    <row r="13" spans="1:17" ht="60" x14ac:dyDescent="0.2">
      <c r="A13" s="86" t="s">
        <v>1102</v>
      </c>
      <c r="B13" s="100" t="s">
        <v>1627</v>
      </c>
      <c r="C13" s="87" t="s">
        <v>632</v>
      </c>
      <c r="D13" s="67" t="s">
        <v>1601</v>
      </c>
      <c r="E13" s="87" t="s">
        <v>472</v>
      </c>
      <c r="F13" s="420">
        <v>3000</v>
      </c>
      <c r="G13" s="67">
        <v>2011</v>
      </c>
      <c r="H13" s="67" t="s">
        <v>471</v>
      </c>
      <c r="I13" s="67">
        <v>36</v>
      </c>
      <c r="J13" s="87" t="s">
        <v>1574</v>
      </c>
      <c r="K13" s="87" t="s">
        <v>474</v>
      </c>
      <c r="L13" s="67"/>
      <c r="M13" s="99" t="s">
        <v>459</v>
      </c>
      <c r="N13" s="99"/>
      <c r="O13" s="67"/>
      <c r="P13" s="67" t="s">
        <v>1468</v>
      </c>
      <c r="Q13" s="75" t="s">
        <v>1470</v>
      </c>
    </row>
    <row r="14" spans="1:17" ht="36" x14ac:dyDescent="0.2">
      <c r="A14" s="86" t="s">
        <v>1102</v>
      </c>
      <c r="B14" s="100" t="s">
        <v>1571</v>
      </c>
      <c r="C14" s="87" t="s">
        <v>632</v>
      </c>
      <c r="D14" s="67" t="s">
        <v>1602</v>
      </c>
      <c r="E14" s="87" t="s">
        <v>475</v>
      </c>
      <c r="F14" s="408">
        <v>68680</v>
      </c>
      <c r="G14" s="86">
        <v>1977</v>
      </c>
      <c r="H14" s="97" t="s">
        <v>488</v>
      </c>
      <c r="I14" s="67">
        <v>36</v>
      </c>
      <c r="J14" s="87" t="s">
        <v>1574</v>
      </c>
      <c r="K14" s="87" t="s">
        <v>490</v>
      </c>
      <c r="L14" s="67"/>
      <c r="M14" s="98" t="s">
        <v>459</v>
      </c>
      <c r="N14" s="75" t="s">
        <v>1471</v>
      </c>
      <c r="O14" s="67"/>
      <c r="P14" s="67" t="s">
        <v>1469</v>
      </c>
      <c r="Q14" s="67" t="s">
        <v>1469</v>
      </c>
    </row>
    <row r="15" spans="1:17" ht="48" x14ac:dyDescent="0.2">
      <c r="A15" s="86" t="s">
        <v>1102</v>
      </c>
      <c r="B15" s="67" t="s">
        <v>1571</v>
      </c>
      <c r="C15" s="87" t="s">
        <v>632</v>
      </c>
      <c r="D15" s="67" t="s">
        <v>1603</v>
      </c>
      <c r="E15" s="87" t="s">
        <v>476</v>
      </c>
      <c r="F15" s="408">
        <v>105037.57</v>
      </c>
      <c r="G15" s="86">
        <v>1975</v>
      </c>
      <c r="H15" s="97" t="s">
        <v>488</v>
      </c>
      <c r="I15" s="67">
        <v>36</v>
      </c>
      <c r="J15" s="87" t="s">
        <v>1574</v>
      </c>
      <c r="K15" s="87" t="s">
        <v>8</v>
      </c>
      <c r="L15" s="67" t="s">
        <v>1604</v>
      </c>
      <c r="M15" s="99" t="s">
        <v>459</v>
      </c>
      <c r="N15" s="75"/>
      <c r="O15" s="67"/>
      <c r="P15" s="67" t="s">
        <v>1472</v>
      </c>
      <c r="Q15" s="75" t="s">
        <v>1473</v>
      </c>
    </row>
    <row r="16" spans="1:17" ht="67.5" customHeight="1" x14ac:dyDescent="0.2">
      <c r="A16" s="86" t="s">
        <v>1102</v>
      </c>
      <c r="B16" s="67" t="s">
        <v>1571</v>
      </c>
      <c r="C16" s="87" t="s">
        <v>632</v>
      </c>
      <c r="D16" s="67" t="s">
        <v>1605</v>
      </c>
      <c r="E16" s="87" t="s">
        <v>477</v>
      </c>
      <c r="F16" s="408">
        <v>81898</v>
      </c>
      <c r="G16" s="86">
        <v>1978</v>
      </c>
      <c r="H16" s="97" t="s">
        <v>488</v>
      </c>
      <c r="I16" s="67">
        <v>36</v>
      </c>
      <c r="J16" s="87" t="s">
        <v>1574</v>
      </c>
      <c r="K16" s="87" t="s">
        <v>5</v>
      </c>
      <c r="L16" s="67"/>
      <c r="M16" s="98" t="s">
        <v>459</v>
      </c>
      <c r="N16" s="75" t="s">
        <v>1474</v>
      </c>
      <c r="O16" s="67"/>
      <c r="P16" s="67" t="s">
        <v>1475</v>
      </c>
      <c r="Q16" s="67"/>
    </row>
    <row r="17" spans="1:17" ht="36" x14ac:dyDescent="0.2">
      <c r="A17" s="86" t="s">
        <v>1102</v>
      </c>
      <c r="B17" s="67" t="s">
        <v>1571</v>
      </c>
      <c r="C17" s="87" t="s">
        <v>632</v>
      </c>
      <c r="D17" s="67" t="s">
        <v>1606</v>
      </c>
      <c r="E17" s="87" t="s">
        <v>478</v>
      </c>
      <c r="F17" s="408">
        <v>12224.8</v>
      </c>
      <c r="G17" s="86">
        <v>1972</v>
      </c>
      <c r="H17" s="97" t="s">
        <v>488</v>
      </c>
      <c r="I17" s="67">
        <v>36</v>
      </c>
      <c r="J17" s="87" t="s">
        <v>1574</v>
      </c>
      <c r="K17" s="87" t="s">
        <v>8</v>
      </c>
      <c r="L17" s="67" t="s">
        <v>1597</v>
      </c>
      <c r="M17" s="98" t="s">
        <v>459</v>
      </c>
      <c r="N17" s="98"/>
      <c r="O17" s="67"/>
      <c r="P17" s="67" t="s">
        <v>1476</v>
      </c>
      <c r="Q17" s="67" t="s">
        <v>1476</v>
      </c>
    </row>
    <row r="18" spans="1:17" ht="36" x14ac:dyDescent="0.2">
      <c r="A18" s="86" t="s">
        <v>1102</v>
      </c>
      <c r="B18" s="100" t="s">
        <v>1626</v>
      </c>
      <c r="C18" s="87" t="s">
        <v>632</v>
      </c>
      <c r="D18" s="67" t="s">
        <v>1607</v>
      </c>
      <c r="E18" s="87" t="s">
        <v>479</v>
      </c>
      <c r="F18" s="408">
        <v>23700</v>
      </c>
      <c r="G18" s="86">
        <v>1983</v>
      </c>
      <c r="H18" s="97" t="s">
        <v>489</v>
      </c>
      <c r="I18" s="67">
        <v>48</v>
      </c>
      <c r="J18" s="87" t="s">
        <v>1574</v>
      </c>
      <c r="K18" s="87" t="s">
        <v>8</v>
      </c>
      <c r="L18" s="67"/>
      <c r="M18" s="98" t="s">
        <v>459</v>
      </c>
      <c r="N18" s="98"/>
      <c r="O18" s="67"/>
      <c r="P18" s="75" t="s">
        <v>498</v>
      </c>
      <c r="Q18" s="75" t="s">
        <v>498</v>
      </c>
    </row>
    <row r="19" spans="1:17" ht="53.25" customHeight="1" x14ac:dyDescent="0.2">
      <c r="A19" s="86" t="s">
        <v>1102</v>
      </c>
      <c r="B19" s="100" t="s">
        <v>1626</v>
      </c>
      <c r="C19" s="87" t="s">
        <v>632</v>
      </c>
      <c r="D19" s="67" t="s">
        <v>1608</v>
      </c>
      <c r="E19" s="87" t="s">
        <v>480</v>
      </c>
      <c r="F19" s="408">
        <v>83500</v>
      </c>
      <c r="G19" s="86">
        <v>1899</v>
      </c>
      <c r="H19" s="97" t="s">
        <v>489</v>
      </c>
      <c r="I19" s="67">
        <v>48</v>
      </c>
      <c r="J19" s="87" t="s">
        <v>1574</v>
      </c>
      <c r="K19" s="87" t="s">
        <v>491</v>
      </c>
      <c r="L19" s="67" t="s">
        <v>1597</v>
      </c>
      <c r="M19" s="98" t="s">
        <v>459</v>
      </c>
      <c r="N19" s="75" t="s">
        <v>1477</v>
      </c>
      <c r="O19" s="67"/>
      <c r="P19" s="67" t="s">
        <v>1478</v>
      </c>
      <c r="Q19" s="75" t="s">
        <v>1477</v>
      </c>
    </row>
    <row r="20" spans="1:17" ht="48" x14ac:dyDescent="0.2">
      <c r="A20" s="86" t="s">
        <v>1102</v>
      </c>
      <c r="B20" s="100" t="s">
        <v>1573</v>
      </c>
      <c r="C20" s="87" t="s">
        <v>632</v>
      </c>
      <c r="D20" s="67" t="s">
        <v>1609</v>
      </c>
      <c r="E20" s="87" t="s">
        <v>508</v>
      </c>
      <c r="F20" s="408">
        <v>17100</v>
      </c>
      <c r="G20" s="86">
        <v>1920</v>
      </c>
      <c r="H20" s="97" t="s">
        <v>457</v>
      </c>
      <c r="I20" s="67">
        <v>60</v>
      </c>
      <c r="J20" s="87" t="s">
        <v>1574</v>
      </c>
      <c r="K20" s="87" t="s">
        <v>5</v>
      </c>
      <c r="L20" s="67"/>
      <c r="M20" s="98" t="s">
        <v>459</v>
      </c>
      <c r="N20" s="98"/>
      <c r="O20" s="67"/>
      <c r="P20" s="67"/>
      <c r="Q20" s="75" t="s">
        <v>1610</v>
      </c>
    </row>
    <row r="21" spans="1:17" ht="48" x14ac:dyDescent="0.2">
      <c r="A21" s="86" t="s">
        <v>1102</v>
      </c>
      <c r="B21" s="100" t="s">
        <v>1612</v>
      </c>
      <c r="C21" s="87" t="s">
        <v>632</v>
      </c>
      <c r="D21" s="67" t="s">
        <v>1611</v>
      </c>
      <c r="E21" s="87" t="s">
        <v>481</v>
      </c>
      <c r="F21" s="408">
        <v>257900</v>
      </c>
      <c r="G21" s="86">
        <v>1960</v>
      </c>
      <c r="H21" s="97" t="s">
        <v>457</v>
      </c>
      <c r="I21" s="67">
        <v>60</v>
      </c>
      <c r="J21" s="87" t="s">
        <v>1574</v>
      </c>
      <c r="K21" s="87" t="s">
        <v>110</v>
      </c>
      <c r="L21" s="67"/>
      <c r="M21" s="99" t="s">
        <v>459</v>
      </c>
      <c r="N21" s="99"/>
      <c r="O21" s="67"/>
      <c r="P21" s="75" t="s">
        <v>500</v>
      </c>
      <c r="Q21" s="75" t="s">
        <v>500</v>
      </c>
    </row>
    <row r="22" spans="1:17" ht="48" x14ac:dyDescent="0.2">
      <c r="A22" s="86" t="s">
        <v>1102</v>
      </c>
      <c r="B22" s="100" t="s">
        <v>1614</v>
      </c>
      <c r="C22" s="87" t="s">
        <v>632</v>
      </c>
      <c r="D22" s="67" t="s">
        <v>1613</v>
      </c>
      <c r="E22" s="87" t="s">
        <v>482</v>
      </c>
      <c r="F22" s="408">
        <v>320400</v>
      </c>
      <c r="G22" s="86">
        <v>1968</v>
      </c>
      <c r="H22" s="97" t="s">
        <v>457</v>
      </c>
      <c r="I22" s="67">
        <v>60</v>
      </c>
      <c r="J22" s="87" t="s">
        <v>1574</v>
      </c>
      <c r="K22" s="87" t="s">
        <v>492</v>
      </c>
      <c r="L22" s="67"/>
      <c r="M22" s="98" t="s">
        <v>459</v>
      </c>
      <c r="N22" s="98"/>
      <c r="O22" s="67"/>
      <c r="P22" s="75" t="s">
        <v>501</v>
      </c>
      <c r="Q22" s="75" t="s">
        <v>501</v>
      </c>
    </row>
    <row r="23" spans="1:17" ht="60" x14ac:dyDescent="0.2">
      <c r="A23" s="86" t="s">
        <v>1102</v>
      </c>
      <c r="B23" s="100" t="s">
        <v>1573</v>
      </c>
      <c r="C23" s="87" t="s">
        <v>632</v>
      </c>
      <c r="D23" s="67" t="s">
        <v>1615</v>
      </c>
      <c r="E23" s="87" t="s">
        <v>483</v>
      </c>
      <c r="F23" s="408">
        <v>2900</v>
      </c>
      <c r="G23" s="86">
        <v>1892</v>
      </c>
      <c r="H23" s="97" t="s">
        <v>457</v>
      </c>
      <c r="I23" s="67">
        <v>60</v>
      </c>
      <c r="J23" s="87" t="s">
        <v>1574</v>
      </c>
      <c r="K23" s="87" t="s">
        <v>493</v>
      </c>
      <c r="L23" s="67"/>
      <c r="M23" s="99" t="s">
        <v>459</v>
      </c>
      <c r="N23" s="99"/>
      <c r="O23" s="67"/>
      <c r="P23" s="75" t="s">
        <v>502</v>
      </c>
      <c r="Q23" s="75" t="s">
        <v>502</v>
      </c>
    </row>
    <row r="24" spans="1:17" ht="48" x14ac:dyDescent="0.2">
      <c r="A24" s="86" t="s">
        <v>1102</v>
      </c>
      <c r="B24" s="100" t="s">
        <v>1622</v>
      </c>
      <c r="C24" s="87" t="s">
        <v>632</v>
      </c>
      <c r="D24" s="67" t="s">
        <v>1616</v>
      </c>
      <c r="E24" s="87" t="s">
        <v>484</v>
      </c>
      <c r="F24" s="408">
        <v>577600</v>
      </c>
      <c r="G24" s="86">
        <v>1925</v>
      </c>
      <c r="H24" s="97" t="s">
        <v>457</v>
      </c>
      <c r="I24" s="67">
        <v>60</v>
      </c>
      <c r="J24" s="87" t="s">
        <v>1574</v>
      </c>
      <c r="K24" s="87" t="s">
        <v>494</v>
      </c>
      <c r="L24" s="67" t="s">
        <v>1617</v>
      </c>
      <c r="M24" s="99" t="s">
        <v>459</v>
      </c>
      <c r="N24" s="99"/>
      <c r="O24" s="67"/>
      <c r="P24" s="75" t="s">
        <v>503</v>
      </c>
      <c r="Q24" s="75" t="s">
        <v>503</v>
      </c>
    </row>
    <row r="25" spans="1:17" ht="48" x14ac:dyDescent="0.2">
      <c r="A25" s="86" t="s">
        <v>1102</v>
      </c>
      <c r="B25" s="100" t="s">
        <v>1622</v>
      </c>
      <c r="C25" s="87" t="s">
        <v>632</v>
      </c>
      <c r="D25" s="67" t="s">
        <v>1618</v>
      </c>
      <c r="E25" s="87" t="s">
        <v>485</v>
      </c>
      <c r="F25" s="408">
        <v>20900</v>
      </c>
      <c r="G25" s="86">
        <v>1978</v>
      </c>
      <c r="H25" s="97" t="s">
        <v>457</v>
      </c>
      <c r="I25" s="67">
        <v>60</v>
      </c>
      <c r="J25" s="87" t="s">
        <v>1574</v>
      </c>
      <c r="K25" s="87" t="s">
        <v>2492</v>
      </c>
      <c r="L25" s="67" t="s">
        <v>1619</v>
      </c>
      <c r="M25" s="99" t="s">
        <v>459</v>
      </c>
      <c r="N25" s="99"/>
      <c r="O25" s="67"/>
      <c r="P25" s="75" t="s">
        <v>504</v>
      </c>
      <c r="Q25" s="75" t="s">
        <v>504</v>
      </c>
    </row>
    <row r="26" spans="1:17" ht="48" x14ac:dyDescent="0.2">
      <c r="A26" s="86" t="s">
        <v>1102</v>
      </c>
      <c r="B26" s="100" t="s">
        <v>1622</v>
      </c>
      <c r="C26" s="87" t="s">
        <v>632</v>
      </c>
      <c r="D26" s="67" t="s">
        <v>1620</v>
      </c>
      <c r="E26" s="87" t="s">
        <v>486</v>
      </c>
      <c r="F26" s="408">
        <v>19600</v>
      </c>
      <c r="G26" s="86">
        <v>1978</v>
      </c>
      <c r="H26" s="97" t="s">
        <v>457</v>
      </c>
      <c r="I26" s="67">
        <v>60</v>
      </c>
      <c r="J26" s="87" t="s">
        <v>1574</v>
      </c>
      <c r="K26" s="87" t="s">
        <v>2492</v>
      </c>
      <c r="L26" s="67" t="s">
        <v>1621</v>
      </c>
      <c r="M26" s="99" t="s">
        <v>459</v>
      </c>
      <c r="N26" s="99"/>
      <c r="O26" s="67"/>
      <c r="P26" s="75" t="s">
        <v>505</v>
      </c>
      <c r="Q26" s="75" t="s">
        <v>505</v>
      </c>
    </row>
    <row r="27" spans="1:17" ht="48" x14ac:dyDescent="0.2">
      <c r="A27" s="86" t="s">
        <v>1102</v>
      </c>
      <c r="B27" s="67" t="s">
        <v>1626</v>
      </c>
      <c r="C27" s="87" t="s">
        <v>632</v>
      </c>
      <c r="D27" s="300" t="s">
        <v>1623</v>
      </c>
      <c r="E27" s="299" t="s">
        <v>509</v>
      </c>
      <c r="F27" s="424">
        <v>69100</v>
      </c>
      <c r="G27" s="86">
        <v>1925</v>
      </c>
      <c r="H27" s="97" t="s">
        <v>489</v>
      </c>
      <c r="I27" s="67">
        <v>48</v>
      </c>
      <c r="J27" s="87" t="s">
        <v>1574</v>
      </c>
      <c r="K27" s="87" t="s">
        <v>495</v>
      </c>
      <c r="L27" s="67"/>
      <c r="M27" s="99" t="s">
        <v>459</v>
      </c>
      <c r="N27" s="99"/>
      <c r="O27" s="67"/>
      <c r="P27" s="75" t="s">
        <v>1938</v>
      </c>
      <c r="Q27" s="75" t="s">
        <v>1938</v>
      </c>
    </row>
    <row r="28" spans="1:17" ht="72" x14ac:dyDescent="0.2">
      <c r="A28" s="86" t="s">
        <v>1102</v>
      </c>
      <c r="B28" s="100" t="s">
        <v>1573</v>
      </c>
      <c r="C28" s="87" t="s">
        <v>632</v>
      </c>
      <c r="D28" s="67" t="s">
        <v>1624</v>
      </c>
      <c r="E28" s="87" t="s">
        <v>487</v>
      </c>
      <c r="F28" s="408">
        <v>2157800</v>
      </c>
      <c r="G28" s="86">
        <v>2004</v>
      </c>
      <c r="H28" s="97" t="s">
        <v>457</v>
      </c>
      <c r="I28" s="67">
        <v>60</v>
      </c>
      <c r="J28" s="87" t="s">
        <v>1574</v>
      </c>
      <c r="K28" s="87" t="s">
        <v>496</v>
      </c>
      <c r="L28" s="67"/>
      <c r="M28" s="99" t="s">
        <v>459</v>
      </c>
      <c r="N28" s="99"/>
      <c r="O28" s="67"/>
      <c r="P28" s="67"/>
      <c r="Q28" s="75" t="s">
        <v>506</v>
      </c>
    </row>
    <row r="29" spans="1:17" s="55" customFormat="1" ht="48" x14ac:dyDescent="0.2">
      <c r="A29" s="89" t="s">
        <v>1102</v>
      </c>
      <c r="B29" s="299" t="s">
        <v>1626</v>
      </c>
      <c r="C29" s="299" t="s">
        <v>632</v>
      </c>
      <c r="D29" s="299" t="s">
        <v>1625</v>
      </c>
      <c r="E29" s="299" t="s">
        <v>510</v>
      </c>
      <c r="F29" s="424">
        <v>4600</v>
      </c>
      <c r="G29" s="89">
        <v>1926</v>
      </c>
      <c r="H29" s="90" t="s">
        <v>489</v>
      </c>
      <c r="I29" s="299">
        <v>48</v>
      </c>
      <c r="J29" s="299" t="s">
        <v>1574</v>
      </c>
      <c r="K29" s="299" t="s">
        <v>497</v>
      </c>
      <c r="L29" s="299"/>
      <c r="M29" s="91" t="s">
        <v>459</v>
      </c>
      <c r="N29" s="91"/>
      <c r="O29" s="299"/>
      <c r="P29" s="92" t="s">
        <v>507</v>
      </c>
      <c r="Q29" s="92" t="s">
        <v>507</v>
      </c>
    </row>
    <row r="30" spans="1:17" ht="66" customHeight="1" x14ac:dyDescent="0.2">
      <c r="A30" s="86" t="s">
        <v>1102</v>
      </c>
      <c r="B30" s="67" t="s">
        <v>1626</v>
      </c>
      <c r="C30" s="87" t="s">
        <v>632</v>
      </c>
      <c r="D30" s="299" t="s">
        <v>1990</v>
      </c>
      <c r="E30" s="300" t="s">
        <v>2434</v>
      </c>
      <c r="F30" s="423">
        <v>54900</v>
      </c>
      <c r="G30" s="86">
        <v>2016</v>
      </c>
      <c r="H30" s="67" t="s">
        <v>489</v>
      </c>
      <c r="I30" s="67">
        <v>48</v>
      </c>
      <c r="J30" s="87" t="s">
        <v>1574</v>
      </c>
      <c r="K30" s="87" t="s">
        <v>1937</v>
      </c>
      <c r="L30" s="67"/>
      <c r="M30" s="67"/>
      <c r="N30" s="67" t="s">
        <v>1939</v>
      </c>
      <c r="O30" s="67"/>
      <c r="P30" s="67" t="s">
        <v>1940</v>
      </c>
      <c r="Q30" s="67" t="s">
        <v>1940</v>
      </c>
    </row>
    <row r="31" spans="1:17" ht="36" x14ac:dyDescent="0.2">
      <c r="A31" s="86" t="s">
        <v>1102</v>
      </c>
      <c r="B31" s="67" t="s">
        <v>1628</v>
      </c>
      <c r="C31" s="87" t="s">
        <v>632</v>
      </c>
      <c r="D31" s="67" t="s">
        <v>1710</v>
      </c>
      <c r="E31" s="67" t="s">
        <v>512</v>
      </c>
      <c r="F31" s="420">
        <v>108100</v>
      </c>
      <c r="G31" s="67">
        <v>1952</v>
      </c>
      <c r="H31" s="67" t="s">
        <v>1572</v>
      </c>
      <c r="I31" s="67">
        <v>60</v>
      </c>
      <c r="J31" s="87" t="s">
        <v>1574</v>
      </c>
      <c r="K31" s="87" t="s">
        <v>513</v>
      </c>
      <c r="L31" s="67"/>
      <c r="M31" s="99" t="s">
        <v>459</v>
      </c>
      <c r="N31" s="99"/>
      <c r="O31" s="67"/>
      <c r="P31" s="67" t="s">
        <v>1479</v>
      </c>
      <c r="Q31" s="75" t="s">
        <v>1480</v>
      </c>
    </row>
    <row r="32" spans="1:17" ht="48" x14ac:dyDescent="0.2">
      <c r="A32" s="86" t="s">
        <v>1102</v>
      </c>
      <c r="B32" s="67" t="s">
        <v>1612</v>
      </c>
      <c r="C32" s="87" t="s">
        <v>632</v>
      </c>
      <c r="D32" s="67" t="s">
        <v>1629</v>
      </c>
      <c r="E32" s="67" t="s">
        <v>514</v>
      </c>
      <c r="F32" s="408">
        <v>430600</v>
      </c>
      <c r="G32" s="67">
        <v>1926</v>
      </c>
      <c r="H32" s="97" t="s">
        <v>457</v>
      </c>
      <c r="I32" s="67">
        <v>60</v>
      </c>
      <c r="J32" s="87" t="s">
        <v>1574</v>
      </c>
      <c r="K32" s="67" t="s">
        <v>497</v>
      </c>
      <c r="L32" s="67"/>
      <c r="M32" s="99" t="s">
        <v>459</v>
      </c>
      <c r="N32" s="99"/>
      <c r="O32" s="67"/>
      <c r="P32" s="67" t="s">
        <v>1482</v>
      </c>
      <c r="Q32" s="103" t="s">
        <v>1481</v>
      </c>
    </row>
    <row r="33" spans="1:22" ht="60" x14ac:dyDescent="0.2">
      <c r="A33" s="86" t="s">
        <v>1102</v>
      </c>
      <c r="B33" s="67" t="s">
        <v>1573</v>
      </c>
      <c r="C33" s="87" t="s">
        <v>632</v>
      </c>
      <c r="D33" s="67" t="s">
        <v>1630</v>
      </c>
      <c r="E33" s="87" t="s">
        <v>515</v>
      </c>
      <c r="F33" s="408">
        <v>50300</v>
      </c>
      <c r="G33" s="86">
        <v>1979</v>
      </c>
      <c r="H33" s="97" t="s">
        <v>457</v>
      </c>
      <c r="I33" s="67">
        <v>60</v>
      </c>
      <c r="J33" s="87" t="s">
        <v>1574</v>
      </c>
      <c r="K33" s="87" t="s">
        <v>516</v>
      </c>
      <c r="L33" s="67" t="s">
        <v>1631</v>
      </c>
      <c r="M33" s="99" t="s">
        <v>459</v>
      </c>
      <c r="N33" s="99"/>
      <c r="O33" s="67"/>
      <c r="P33" s="67" t="s">
        <v>1483</v>
      </c>
      <c r="Q33" s="75" t="s">
        <v>1484</v>
      </c>
    </row>
    <row r="34" spans="1:22" ht="48" x14ac:dyDescent="0.2">
      <c r="A34" s="86" t="s">
        <v>1102</v>
      </c>
      <c r="B34" s="100" t="s">
        <v>1627</v>
      </c>
      <c r="C34" s="87" t="s">
        <v>632</v>
      </c>
      <c r="D34" s="67" t="s">
        <v>1632</v>
      </c>
      <c r="E34" s="87" t="s">
        <v>517</v>
      </c>
      <c r="F34" s="408">
        <v>400</v>
      </c>
      <c r="G34" s="86">
        <v>1975</v>
      </c>
      <c r="H34" s="97" t="s">
        <v>471</v>
      </c>
      <c r="I34" s="67">
        <v>36</v>
      </c>
      <c r="J34" s="87" t="s">
        <v>1574</v>
      </c>
      <c r="K34" s="87" t="s">
        <v>9</v>
      </c>
      <c r="L34" s="64"/>
      <c r="M34" s="99" t="s">
        <v>459</v>
      </c>
      <c r="N34" s="99"/>
      <c r="O34" s="67"/>
      <c r="P34" s="67" t="s">
        <v>1488</v>
      </c>
      <c r="Q34" s="75" t="s">
        <v>1487</v>
      </c>
      <c r="R34" s="18"/>
      <c r="S34" s="19"/>
      <c r="T34" s="19"/>
      <c r="U34" s="19"/>
      <c r="V34" s="19"/>
    </row>
    <row r="35" spans="1:22" ht="72" x14ac:dyDescent="0.2">
      <c r="A35" s="86" t="s">
        <v>1102</v>
      </c>
      <c r="B35" s="100" t="s">
        <v>1627</v>
      </c>
      <c r="C35" s="87" t="s">
        <v>632</v>
      </c>
      <c r="D35" s="67" t="s">
        <v>1633</v>
      </c>
      <c r="E35" s="87" t="s">
        <v>517</v>
      </c>
      <c r="F35" s="408">
        <v>500</v>
      </c>
      <c r="G35" s="86">
        <v>1960</v>
      </c>
      <c r="H35" s="97" t="s">
        <v>471</v>
      </c>
      <c r="I35" s="67">
        <v>36</v>
      </c>
      <c r="J35" s="87" t="s">
        <v>1574</v>
      </c>
      <c r="K35" s="87" t="s">
        <v>539</v>
      </c>
      <c r="L35" s="64"/>
      <c r="M35" s="99" t="s">
        <v>459</v>
      </c>
      <c r="N35" s="99"/>
      <c r="O35" s="67"/>
      <c r="P35" s="67" t="s">
        <v>1486</v>
      </c>
      <c r="Q35" s="75" t="s">
        <v>1485</v>
      </c>
      <c r="R35" s="18"/>
      <c r="S35" s="19"/>
      <c r="T35" s="19"/>
      <c r="U35" s="19"/>
      <c r="V35" s="19"/>
    </row>
    <row r="36" spans="1:22" ht="36" x14ac:dyDescent="0.2">
      <c r="A36" s="86" t="s">
        <v>1102</v>
      </c>
      <c r="B36" s="100" t="s">
        <v>1627</v>
      </c>
      <c r="C36" s="87" t="s">
        <v>632</v>
      </c>
      <c r="D36" s="67" t="s">
        <v>1634</v>
      </c>
      <c r="E36" s="87" t="s">
        <v>517</v>
      </c>
      <c r="F36" s="408">
        <v>4000</v>
      </c>
      <c r="G36" s="86">
        <v>1972</v>
      </c>
      <c r="H36" s="97" t="s">
        <v>471</v>
      </c>
      <c r="I36" s="67">
        <v>36</v>
      </c>
      <c r="J36" s="87" t="s">
        <v>1574</v>
      </c>
      <c r="K36" s="87" t="s">
        <v>540</v>
      </c>
      <c r="L36" s="64"/>
      <c r="M36" s="99" t="s">
        <v>459</v>
      </c>
      <c r="N36" s="99"/>
      <c r="O36" s="67"/>
      <c r="P36" s="67" t="s">
        <v>1492</v>
      </c>
      <c r="Q36" s="75" t="s">
        <v>1491</v>
      </c>
      <c r="R36" s="18"/>
      <c r="S36" s="19"/>
      <c r="T36" s="19"/>
      <c r="U36" s="19"/>
      <c r="V36" s="19"/>
    </row>
    <row r="37" spans="1:22" ht="36" x14ac:dyDescent="0.2">
      <c r="A37" s="86" t="s">
        <v>1102</v>
      </c>
      <c r="B37" s="100" t="s">
        <v>1627</v>
      </c>
      <c r="C37" s="87" t="s">
        <v>632</v>
      </c>
      <c r="D37" s="67" t="s">
        <v>1635</v>
      </c>
      <c r="E37" s="87" t="s">
        <v>518</v>
      </c>
      <c r="F37" s="408">
        <v>1000</v>
      </c>
      <c r="G37" s="86">
        <v>1950</v>
      </c>
      <c r="H37" s="97" t="s">
        <v>471</v>
      </c>
      <c r="I37" s="67">
        <v>36</v>
      </c>
      <c r="J37" s="87" t="s">
        <v>1574</v>
      </c>
      <c r="K37" s="87" t="s">
        <v>541</v>
      </c>
      <c r="L37" s="64"/>
      <c r="M37" s="99" t="s">
        <v>459</v>
      </c>
      <c r="N37" s="99"/>
      <c r="O37" s="67"/>
      <c r="P37" s="67" t="s">
        <v>1490</v>
      </c>
      <c r="Q37" s="75" t="s">
        <v>1489</v>
      </c>
      <c r="R37" s="18"/>
      <c r="S37" s="19"/>
      <c r="T37" s="19"/>
      <c r="U37" s="19"/>
      <c r="V37" s="19"/>
    </row>
    <row r="38" spans="1:22" ht="48" x14ac:dyDescent="0.2">
      <c r="A38" s="86" t="s">
        <v>1102</v>
      </c>
      <c r="B38" s="100" t="s">
        <v>1627</v>
      </c>
      <c r="C38" s="87" t="s">
        <v>632</v>
      </c>
      <c r="D38" s="67" t="s">
        <v>1636</v>
      </c>
      <c r="E38" s="87" t="s">
        <v>519</v>
      </c>
      <c r="F38" s="408">
        <v>1000</v>
      </c>
      <c r="G38" s="86">
        <v>1900</v>
      </c>
      <c r="H38" s="97" t="s">
        <v>471</v>
      </c>
      <c r="I38" s="67">
        <v>36</v>
      </c>
      <c r="J38" s="87" t="s">
        <v>1574</v>
      </c>
      <c r="K38" s="87" t="s">
        <v>542</v>
      </c>
      <c r="L38" s="64"/>
      <c r="M38" s="99" t="s">
        <v>459</v>
      </c>
      <c r="N38" s="99"/>
      <c r="O38" s="67"/>
      <c r="P38" s="75" t="s">
        <v>1490</v>
      </c>
      <c r="Q38" s="75" t="s">
        <v>575</v>
      </c>
      <c r="R38" s="18"/>
      <c r="S38" s="19"/>
      <c r="T38" s="19"/>
      <c r="U38" s="19"/>
      <c r="V38" s="19"/>
    </row>
    <row r="39" spans="1:22" ht="60" x14ac:dyDescent="0.2">
      <c r="A39" s="86" t="s">
        <v>1102</v>
      </c>
      <c r="B39" s="100" t="s">
        <v>1627</v>
      </c>
      <c r="C39" s="87" t="s">
        <v>632</v>
      </c>
      <c r="D39" s="67" t="s">
        <v>1637</v>
      </c>
      <c r="E39" s="87" t="s">
        <v>520</v>
      </c>
      <c r="F39" s="408">
        <v>1000</v>
      </c>
      <c r="G39" s="86">
        <v>1960</v>
      </c>
      <c r="H39" s="97" t="s">
        <v>471</v>
      </c>
      <c r="I39" s="67">
        <v>36</v>
      </c>
      <c r="J39" s="87" t="s">
        <v>1574</v>
      </c>
      <c r="K39" s="87" t="s">
        <v>543</v>
      </c>
      <c r="L39" s="64"/>
      <c r="M39" s="99" t="s">
        <v>459</v>
      </c>
      <c r="N39" s="99"/>
      <c r="O39" s="67"/>
      <c r="P39" s="75" t="s">
        <v>1490</v>
      </c>
      <c r="Q39" s="75" t="s">
        <v>576</v>
      </c>
      <c r="R39" s="18"/>
      <c r="S39" s="19"/>
      <c r="T39" s="19"/>
      <c r="U39" s="19"/>
      <c r="V39" s="19"/>
    </row>
    <row r="40" spans="1:22" ht="48" x14ac:dyDescent="0.2">
      <c r="A40" s="86" t="s">
        <v>1102</v>
      </c>
      <c r="B40" s="100" t="s">
        <v>1627</v>
      </c>
      <c r="C40" s="87" t="s">
        <v>632</v>
      </c>
      <c r="D40" s="67" t="s">
        <v>1638</v>
      </c>
      <c r="E40" s="87" t="s">
        <v>521</v>
      </c>
      <c r="F40" s="408">
        <v>1000</v>
      </c>
      <c r="G40" s="86">
        <v>1900</v>
      </c>
      <c r="H40" s="97" t="s">
        <v>471</v>
      </c>
      <c r="I40" s="67">
        <v>36</v>
      </c>
      <c r="J40" s="87" t="s">
        <v>1574</v>
      </c>
      <c r="K40" s="87" t="s">
        <v>544</v>
      </c>
      <c r="L40" s="64"/>
      <c r="M40" s="99" t="s">
        <v>459</v>
      </c>
      <c r="N40" s="99"/>
      <c r="O40" s="67"/>
      <c r="P40" s="75" t="s">
        <v>1490</v>
      </c>
      <c r="Q40" s="75" t="s">
        <v>575</v>
      </c>
      <c r="R40" s="18"/>
      <c r="S40" s="19"/>
      <c r="T40" s="19"/>
      <c r="U40" s="19"/>
      <c r="V40" s="19"/>
    </row>
    <row r="41" spans="1:22" ht="48" x14ac:dyDescent="0.2">
      <c r="A41" s="86" t="s">
        <v>1102</v>
      </c>
      <c r="B41" s="100" t="s">
        <v>1627</v>
      </c>
      <c r="C41" s="87" t="s">
        <v>632</v>
      </c>
      <c r="D41" s="67" t="s">
        <v>1639</v>
      </c>
      <c r="E41" s="87" t="s">
        <v>522</v>
      </c>
      <c r="F41" s="408">
        <v>1000</v>
      </c>
      <c r="G41" s="86">
        <v>1950</v>
      </c>
      <c r="H41" s="97" t="s">
        <v>471</v>
      </c>
      <c r="I41" s="67">
        <v>36</v>
      </c>
      <c r="J41" s="87" t="s">
        <v>1574</v>
      </c>
      <c r="K41" s="87" t="s">
        <v>545</v>
      </c>
      <c r="L41" s="64"/>
      <c r="M41" s="99" t="s">
        <v>459</v>
      </c>
      <c r="N41" s="99"/>
      <c r="O41" s="67"/>
      <c r="P41" s="75" t="s">
        <v>1493</v>
      </c>
      <c r="Q41" s="75" t="s">
        <v>577</v>
      </c>
      <c r="R41" s="18"/>
      <c r="S41" s="19"/>
      <c r="T41" s="19"/>
      <c r="U41" s="19"/>
      <c r="V41" s="19"/>
    </row>
    <row r="42" spans="1:22" ht="60" x14ac:dyDescent="0.2">
      <c r="A42" s="86" t="s">
        <v>1102</v>
      </c>
      <c r="B42" s="100" t="s">
        <v>1627</v>
      </c>
      <c r="C42" s="87" t="s">
        <v>632</v>
      </c>
      <c r="D42" s="67" t="s">
        <v>1640</v>
      </c>
      <c r="E42" s="87" t="s">
        <v>523</v>
      </c>
      <c r="F42" s="408">
        <v>1000</v>
      </c>
      <c r="G42" s="86">
        <v>1940</v>
      </c>
      <c r="H42" s="97" t="s">
        <v>471</v>
      </c>
      <c r="I42" s="67">
        <v>36</v>
      </c>
      <c r="J42" s="87" t="s">
        <v>1574</v>
      </c>
      <c r="K42" s="87" t="s">
        <v>546</v>
      </c>
      <c r="L42" s="64"/>
      <c r="M42" s="99" t="s">
        <v>459</v>
      </c>
      <c r="N42" s="99"/>
      <c r="O42" s="67"/>
      <c r="P42" s="75" t="s">
        <v>1494</v>
      </c>
      <c r="Q42" s="75" t="s">
        <v>578</v>
      </c>
      <c r="R42" s="18"/>
      <c r="S42" s="19"/>
      <c r="T42" s="19"/>
      <c r="U42" s="19"/>
      <c r="V42" s="19"/>
    </row>
    <row r="43" spans="1:22" ht="48" x14ac:dyDescent="0.2">
      <c r="A43" s="86" t="s">
        <v>1102</v>
      </c>
      <c r="B43" s="100" t="s">
        <v>1627</v>
      </c>
      <c r="C43" s="87" t="s">
        <v>632</v>
      </c>
      <c r="D43" s="67" t="s">
        <v>1641</v>
      </c>
      <c r="E43" s="87" t="s">
        <v>524</v>
      </c>
      <c r="F43" s="408">
        <v>1000</v>
      </c>
      <c r="G43" s="86">
        <v>1952</v>
      </c>
      <c r="H43" s="97" t="s">
        <v>471</v>
      </c>
      <c r="I43" s="67">
        <v>36</v>
      </c>
      <c r="J43" s="87" t="s">
        <v>1574</v>
      </c>
      <c r="K43" s="87" t="s">
        <v>547</v>
      </c>
      <c r="L43" s="64"/>
      <c r="M43" s="99" t="s">
        <v>459</v>
      </c>
      <c r="N43" s="99"/>
      <c r="O43" s="67"/>
      <c r="P43" s="75"/>
      <c r="Q43" s="75" t="s">
        <v>579</v>
      </c>
      <c r="R43" s="18"/>
      <c r="S43" s="19"/>
      <c r="T43" s="19"/>
      <c r="U43" s="19"/>
      <c r="V43" s="19"/>
    </row>
    <row r="44" spans="1:22" ht="36" x14ac:dyDescent="0.2">
      <c r="A44" s="86" t="s">
        <v>1102</v>
      </c>
      <c r="B44" s="100" t="s">
        <v>1627</v>
      </c>
      <c r="C44" s="87" t="s">
        <v>632</v>
      </c>
      <c r="D44" s="67" t="s">
        <v>1642</v>
      </c>
      <c r="E44" s="87" t="s">
        <v>525</v>
      </c>
      <c r="F44" s="408">
        <v>1000</v>
      </c>
      <c r="G44" s="86">
        <v>1956</v>
      </c>
      <c r="H44" s="97" t="s">
        <v>471</v>
      </c>
      <c r="I44" s="67">
        <v>36</v>
      </c>
      <c r="J44" s="87" t="s">
        <v>1574</v>
      </c>
      <c r="K44" s="87" t="s">
        <v>548</v>
      </c>
      <c r="L44" s="64"/>
      <c r="M44" s="99" t="s">
        <v>459</v>
      </c>
      <c r="N44" s="99"/>
      <c r="O44" s="67"/>
      <c r="P44" s="75" t="s">
        <v>1495</v>
      </c>
      <c r="Q44" s="75" t="s">
        <v>577</v>
      </c>
      <c r="R44" s="18"/>
      <c r="S44" s="19"/>
      <c r="T44" s="19"/>
      <c r="U44" s="19"/>
      <c r="V44" s="19"/>
    </row>
    <row r="45" spans="1:22" ht="60" x14ac:dyDescent="0.2">
      <c r="A45" s="86" t="s">
        <v>1102</v>
      </c>
      <c r="B45" s="100" t="s">
        <v>1627</v>
      </c>
      <c r="C45" s="87" t="s">
        <v>632</v>
      </c>
      <c r="D45" s="67" t="s">
        <v>1643</v>
      </c>
      <c r="E45" s="87" t="s">
        <v>526</v>
      </c>
      <c r="F45" s="408">
        <v>1000</v>
      </c>
      <c r="G45" s="86">
        <v>2003</v>
      </c>
      <c r="H45" s="97" t="s">
        <v>471</v>
      </c>
      <c r="I45" s="67">
        <v>36</v>
      </c>
      <c r="J45" s="87" t="s">
        <v>1574</v>
      </c>
      <c r="K45" s="87" t="s">
        <v>549</v>
      </c>
      <c r="L45" s="64"/>
      <c r="M45" s="99" t="s">
        <v>459</v>
      </c>
      <c r="N45" s="99"/>
      <c r="O45" s="67"/>
      <c r="P45" s="75" t="s">
        <v>1490</v>
      </c>
      <c r="Q45" s="75" t="s">
        <v>580</v>
      </c>
      <c r="R45" s="18"/>
      <c r="S45" s="19"/>
      <c r="T45" s="19"/>
      <c r="U45" s="19"/>
      <c r="V45" s="19"/>
    </row>
    <row r="46" spans="1:22" ht="48" x14ac:dyDescent="0.2">
      <c r="A46" s="86" t="s">
        <v>1102</v>
      </c>
      <c r="B46" s="100" t="s">
        <v>1627</v>
      </c>
      <c r="C46" s="87" t="s">
        <v>632</v>
      </c>
      <c r="D46" s="67" t="s">
        <v>1644</v>
      </c>
      <c r="E46" s="87" t="s">
        <v>527</v>
      </c>
      <c r="F46" s="408">
        <v>1000</v>
      </c>
      <c r="G46" s="86">
        <v>2003</v>
      </c>
      <c r="H46" s="97" t="s">
        <v>471</v>
      </c>
      <c r="I46" s="67">
        <v>36</v>
      </c>
      <c r="J46" s="87" t="s">
        <v>1574</v>
      </c>
      <c r="K46" s="87" t="s">
        <v>550</v>
      </c>
      <c r="L46" s="64"/>
      <c r="M46" s="99" t="s">
        <v>459</v>
      </c>
      <c r="N46" s="99"/>
      <c r="O46" s="67"/>
      <c r="P46" s="75" t="s">
        <v>1496</v>
      </c>
      <c r="Q46" s="75" t="s">
        <v>581</v>
      </c>
      <c r="R46" s="18"/>
      <c r="S46" s="19"/>
      <c r="T46" s="19"/>
      <c r="U46" s="19"/>
      <c r="V46" s="19"/>
    </row>
    <row r="47" spans="1:22" ht="72" x14ac:dyDescent="0.2">
      <c r="A47" s="86" t="s">
        <v>1102</v>
      </c>
      <c r="B47" s="100" t="s">
        <v>1627</v>
      </c>
      <c r="C47" s="87" t="s">
        <v>632</v>
      </c>
      <c r="D47" s="67" t="s">
        <v>1645</v>
      </c>
      <c r="E47" s="87" t="s">
        <v>528</v>
      </c>
      <c r="F47" s="408">
        <v>1000</v>
      </c>
      <c r="G47" s="86">
        <v>2003</v>
      </c>
      <c r="H47" s="97" t="s">
        <v>471</v>
      </c>
      <c r="I47" s="67">
        <v>36</v>
      </c>
      <c r="J47" s="87" t="s">
        <v>1574</v>
      </c>
      <c r="K47" s="87" t="s">
        <v>551</v>
      </c>
      <c r="L47" s="64"/>
      <c r="M47" s="99" t="s">
        <v>459</v>
      </c>
      <c r="N47" s="99"/>
      <c r="O47" s="67"/>
      <c r="P47" s="75" t="s">
        <v>1490</v>
      </c>
      <c r="Q47" s="75" t="s">
        <v>575</v>
      </c>
      <c r="R47" s="18"/>
      <c r="S47" s="19"/>
      <c r="T47" s="19"/>
      <c r="U47" s="19"/>
      <c r="V47" s="19"/>
    </row>
    <row r="48" spans="1:22" ht="48" x14ac:dyDescent="0.2">
      <c r="A48" s="86" t="s">
        <v>1102</v>
      </c>
      <c r="B48" s="100" t="s">
        <v>1627</v>
      </c>
      <c r="C48" s="87" t="s">
        <v>632</v>
      </c>
      <c r="D48" s="67" t="s">
        <v>1646</v>
      </c>
      <c r="E48" s="87" t="s">
        <v>529</v>
      </c>
      <c r="F48" s="408">
        <v>1000</v>
      </c>
      <c r="G48" s="86">
        <v>2003</v>
      </c>
      <c r="H48" s="97" t="s">
        <v>471</v>
      </c>
      <c r="I48" s="67">
        <v>36</v>
      </c>
      <c r="J48" s="87" t="s">
        <v>1574</v>
      </c>
      <c r="K48" s="87" t="s">
        <v>552</v>
      </c>
      <c r="L48" s="64"/>
      <c r="M48" s="99" t="s">
        <v>459</v>
      </c>
      <c r="N48" s="99"/>
      <c r="O48" s="67"/>
      <c r="P48" s="75" t="s">
        <v>1497</v>
      </c>
      <c r="Q48" s="75" t="s">
        <v>582</v>
      </c>
      <c r="R48" s="18"/>
      <c r="S48" s="19"/>
      <c r="T48" s="19"/>
      <c r="U48" s="19"/>
      <c r="V48" s="19"/>
    </row>
    <row r="49" spans="1:22" ht="60" x14ac:dyDescent="0.2">
      <c r="A49" s="86" t="s">
        <v>1102</v>
      </c>
      <c r="B49" s="100" t="s">
        <v>1627</v>
      </c>
      <c r="C49" s="87" t="s">
        <v>632</v>
      </c>
      <c r="D49" s="67" t="s">
        <v>1647</v>
      </c>
      <c r="E49" s="87" t="s">
        <v>530</v>
      </c>
      <c r="F49" s="408">
        <v>1000</v>
      </c>
      <c r="G49" s="86">
        <v>2003</v>
      </c>
      <c r="H49" s="97" t="s">
        <v>471</v>
      </c>
      <c r="I49" s="67">
        <v>36</v>
      </c>
      <c r="J49" s="87" t="s">
        <v>1574</v>
      </c>
      <c r="K49" s="87" t="s">
        <v>553</v>
      </c>
      <c r="L49" s="64"/>
      <c r="M49" s="99" t="s">
        <v>459</v>
      </c>
      <c r="N49" s="99"/>
      <c r="O49" s="67"/>
      <c r="P49" s="75" t="s">
        <v>1498</v>
      </c>
      <c r="Q49" s="75" t="s">
        <v>583</v>
      </c>
      <c r="R49" s="18"/>
      <c r="S49" s="19"/>
      <c r="T49" s="19"/>
      <c r="U49" s="19"/>
      <c r="V49" s="19"/>
    </row>
    <row r="50" spans="1:22" ht="60" x14ac:dyDescent="0.2">
      <c r="A50" s="86" t="s">
        <v>1102</v>
      </c>
      <c r="B50" s="100" t="s">
        <v>1627</v>
      </c>
      <c r="C50" s="87" t="s">
        <v>632</v>
      </c>
      <c r="D50" s="67" t="s">
        <v>1648</v>
      </c>
      <c r="E50" s="87" t="s">
        <v>529</v>
      </c>
      <c r="F50" s="408">
        <v>1000</v>
      </c>
      <c r="G50" s="86">
        <v>2003</v>
      </c>
      <c r="H50" s="97" t="s">
        <v>471</v>
      </c>
      <c r="I50" s="67">
        <v>36</v>
      </c>
      <c r="J50" s="87" t="s">
        <v>1574</v>
      </c>
      <c r="K50" s="87" t="s">
        <v>554</v>
      </c>
      <c r="L50" s="64"/>
      <c r="M50" s="99" t="s">
        <v>459</v>
      </c>
      <c r="N50" s="99"/>
      <c r="O50" s="67"/>
      <c r="P50" s="75" t="s">
        <v>1500</v>
      </c>
      <c r="Q50" s="75" t="s">
        <v>584</v>
      </c>
      <c r="R50" s="18"/>
      <c r="S50" s="19"/>
      <c r="T50" s="19"/>
      <c r="U50" s="19"/>
      <c r="V50" s="19"/>
    </row>
    <row r="51" spans="1:22" ht="60" x14ac:dyDescent="0.2">
      <c r="A51" s="86" t="s">
        <v>1102</v>
      </c>
      <c r="B51" s="100" t="s">
        <v>1627</v>
      </c>
      <c r="C51" s="87" t="s">
        <v>632</v>
      </c>
      <c r="D51" s="67" t="s">
        <v>1649</v>
      </c>
      <c r="E51" s="87" t="s">
        <v>529</v>
      </c>
      <c r="F51" s="408">
        <v>1000</v>
      </c>
      <c r="G51" s="86">
        <v>2003</v>
      </c>
      <c r="H51" s="97" t="s">
        <v>471</v>
      </c>
      <c r="I51" s="67">
        <v>36</v>
      </c>
      <c r="J51" s="87" t="s">
        <v>1574</v>
      </c>
      <c r="K51" s="87" t="s">
        <v>555</v>
      </c>
      <c r="L51" s="64"/>
      <c r="M51" s="99" t="s">
        <v>459</v>
      </c>
      <c r="N51" s="99"/>
      <c r="O51" s="67"/>
      <c r="P51" s="75" t="s">
        <v>1501</v>
      </c>
      <c r="Q51" s="75" t="s">
        <v>585</v>
      </c>
      <c r="R51" s="18"/>
      <c r="S51" s="19"/>
      <c r="T51" s="19"/>
      <c r="U51" s="19"/>
      <c r="V51" s="19"/>
    </row>
    <row r="52" spans="1:22" ht="60" x14ac:dyDescent="0.2">
      <c r="A52" s="86" t="s">
        <v>1102</v>
      </c>
      <c r="B52" s="100" t="s">
        <v>1627</v>
      </c>
      <c r="C52" s="87" t="s">
        <v>632</v>
      </c>
      <c r="D52" s="67" t="s">
        <v>1650</v>
      </c>
      <c r="E52" s="87" t="s">
        <v>531</v>
      </c>
      <c r="F52" s="408">
        <v>1000</v>
      </c>
      <c r="G52" s="86">
        <v>2003</v>
      </c>
      <c r="H52" s="97" t="s">
        <v>471</v>
      </c>
      <c r="I52" s="67">
        <v>36</v>
      </c>
      <c r="J52" s="87" t="s">
        <v>1574</v>
      </c>
      <c r="K52" s="87" t="s">
        <v>556</v>
      </c>
      <c r="L52" s="64"/>
      <c r="M52" s="99" t="s">
        <v>459</v>
      </c>
      <c r="N52" s="99"/>
      <c r="O52" s="67"/>
      <c r="P52" s="75" t="s">
        <v>1499</v>
      </c>
      <c r="Q52" s="75" t="s">
        <v>586</v>
      </c>
      <c r="R52" s="18"/>
      <c r="S52" s="19"/>
      <c r="T52" s="19"/>
      <c r="U52" s="19"/>
      <c r="V52" s="19"/>
    </row>
    <row r="53" spans="1:22" ht="60" x14ac:dyDescent="0.2">
      <c r="A53" s="86" t="s">
        <v>1102</v>
      </c>
      <c r="B53" s="100" t="s">
        <v>1627</v>
      </c>
      <c r="C53" s="87" t="s">
        <v>632</v>
      </c>
      <c r="D53" s="67" t="s">
        <v>1651</v>
      </c>
      <c r="E53" s="87" t="s">
        <v>532</v>
      </c>
      <c r="F53" s="408">
        <v>1000</v>
      </c>
      <c r="G53" s="86">
        <v>2003</v>
      </c>
      <c r="H53" s="97" t="s">
        <v>471</v>
      </c>
      <c r="I53" s="67">
        <v>36</v>
      </c>
      <c r="J53" s="87" t="s">
        <v>1574</v>
      </c>
      <c r="K53" s="87" t="s">
        <v>557</v>
      </c>
      <c r="L53" s="64"/>
      <c r="M53" s="99" t="s">
        <v>459</v>
      </c>
      <c r="N53" s="99"/>
      <c r="O53" s="67"/>
      <c r="P53" s="75" t="s">
        <v>1488</v>
      </c>
      <c r="Q53" s="75" t="s">
        <v>587</v>
      </c>
      <c r="R53" s="18"/>
      <c r="S53" s="19"/>
      <c r="T53" s="19"/>
      <c r="U53" s="19"/>
      <c r="V53" s="19"/>
    </row>
    <row r="54" spans="1:22" ht="60" x14ac:dyDescent="0.2">
      <c r="A54" s="86" t="s">
        <v>1102</v>
      </c>
      <c r="B54" s="100" t="s">
        <v>1627</v>
      </c>
      <c r="C54" s="87" t="s">
        <v>632</v>
      </c>
      <c r="D54" s="67" t="s">
        <v>1652</v>
      </c>
      <c r="E54" s="87" t="s">
        <v>532</v>
      </c>
      <c r="F54" s="408">
        <v>1000</v>
      </c>
      <c r="G54" s="86">
        <v>2003</v>
      </c>
      <c r="H54" s="97" t="s">
        <v>471</v>
      </c>
      <c r="I54" s="67">
        <v>36</v>
      </c>
      <c r="J54" s="87" t="s">
        <v>1574</v>
      </c>
      <c r="K54" s="87" t="s">
        <v>558</v>
      </c>
      <c r="L54" s="64"/>
      <c r="M54" s="99" t="s">
        <v>459</v>
      </c>
      <c r="N54" s="99"/>
      <c r="O54" s="67"/>
      <c r="P54" s="75" t="s">
        <v>1490</v>
      </c>
      <c r="Q54" s="75" t="s">
        <v>575</v>
      </c>
      <c r="R54" s="18"/>
      <c r="S54" s="19"/>
      <c r="T54" s="19"/>
      <c r="U54" s="19"/>
      <c r="V54" s="19"/>
    </row>
    <row r="55" spans="1:22" ht="60" x14ac:dyDescent="0.2">
      <c r="A55" s="86" t="s">
        <v>1102</v>
      </c>
      <c r="B55" s="67" t="s">
        <v>1626</v>
      </c>
      <c r="C55" s="87" t="s">
        <v>632</v>
      </c>
      <c r="D55" s="67" t="s">
        <v>1653</v>
      </c>
      <c r="E55" s="104" t="s">
        <v>533</v>
      </c>
      <c r="F55" s="439">
        <v>350</v>
      </c>
      <c r="G55" s="86">
        <v>1702</v>
      </c>
      <c r="H55" s="105" t="s">
        <v>457</v>
      </c>
      <c r="I55" s="67">
        <v>60</v>
      </c>
      <c r="J55" s="87" t="s">
        <v>1574</v>
      </c>
      <c r="K55" s="104" t="s">
        <v>559</v>
      </c>
      <c r="L55" s="64"/>
      <c r="M55" s="99" t="s">
        <v>459</v>
      </c>
      <c r="N55" s="99"/>
      <c r="O55" s="67"/>
      <c r="P55" s="67"/>
      <c r="Q55" s="106" t="s">
        <v>588</v>
      </c>
      <c r="R55" s="18"/>
      <c r="S55" s="19"/>
      <c r="T55" s="19"/>
      <c r="U55" s="19"/>
      <c r="V55" s="19"/>
    </row>
    <row r="56" spans="1:22" ht="48" x14ac:dyDescent="0.2">
      <c r="A56" s="86" t="s">
        <v>1102</v>
      </c>
      <c r="B56" s="67" t="s">
        <v>1626</v>
      </c>
      <c r="C56" s="87" t="s">
        <v>632</v>
      </c>
      <c r="D56" s="67" t="s">
        <v>1654</v>
      </c>
      <c r="E56" s="87" t="s">
        <v>533</v>
      </c>
      <c r="F56" s="408">
        <v>350</v>
      </c>
      <c r="G56" s="86">
        <v>1732</v>
      </c>
      <c r="H56" s="97" t="s">
        <v>457</v>
      </c>
      <c r="I56" s="67">
        <v>60</v>
      </c>
      <c r="J56" s="87" t="s">
        <v>1574</v>
      </c>
      <c r="K56" s="87" t="s">
        <v>560</v>
      </c>
      <c r="L56" s="64"/>
      <c r="M56" s="99" t="s">
        <v>459</v>
      </c>
      <c r="N56" s="99"/>
      <c r="O56" s="67"/>
      <c r="P56" s="67"/>
      <c r="Q56" s="75" t="s">
        <v>589</v>
      </c>
      <c r="R56" s="18"/>
      <c r="S56" s="19"/>
      <c r="T56" s="19"/>
      <c r="U56" s="19"/>
      <c r="V56" s="19"/>
    </row>
    <row r="57" spans="1:22" ht="48" x14ac:dyDescent="0.2">
      <c r="A57" s="86" t="s">
        <v>1102</v>
      </c>
      <c r="B57" s="67" t="s">
        <v>1626</v>
      </c>
      <c r="C57" s="87" t="s">
        <v>632</v>
      </c>
      <c r="D57" s="67" t="s">
        <v>1655</v>
      </c>
      <c r="E57" s="87" t="s">
        <v>533</v>
      </c>
      <c r="F57" s="408">
        <v>350</v>
      </c>
      <c r="G57" s="86">
        <v>1876</v>
      </c>
      <c r="H57" s="97" t="s">
        <v>457</v>
      </c>
      <c r="I57" s="67">
        <v>60</v>
      </c>
      <c r="J57" s="87" t="s">
        <v>1574</v>
      </c>
      <c r="K57" s="87" t="s">
        <v>561</v>
      </c>
      <c r="L57" s="64"/>
      <c r="M57" s="99" t="s">
        <v>459</v>
      </c>
      <c r="N57" s="99"/>
      <c r="O57" s="67"/>
      <c r="P57" s="67"/>
      <c r="Q57" s="75" t="s">
        <v>588</v>
      </c>
      <c r="R57" s="18"/>
      <c r="S57" s="19"/>
      <c r="T57" s="19"/>
      <c r="U57" s="19"/>
      <c r="V57" s="19"/>
    </row>
    <row r="58" spans="1:22" ht="48" x14ac:dyDescent="0.2">
      <c r="A58" s="86" t="s">
        <v>1102</v>
      </c>
      <c r="B58" s="67" t="s">
        <v>1626</v>
      </c>
      <c r="C58" s="87" t="s">
        <v>632</v>
      </c>
      <c r="D58" s="67" t="s">
        <v>1656</v>
      </c>
      <c r="E58" s="87" t="s">
        <v>533</v>
      </c>
      <c r="F58" s="408">
        <v>350</v>
      </c>
      <c r="G58" s="86">
        <v>1688</v>
      </c>
      <c r="H58" s="97" t="s">
        <v>457</v>
      </c>
      <c r="I58" s="67">
        <v>60</v>
      </c>
      <c r="J58" s="87" t="s">
        <v>1574</v>
      </c>
      <c r="K58" s="87" t="s">
        <v>562</v>
      </c>
      <c r="L58" s="64"/>
      <c r="M58" s="99" t="s">
        <v>459</v>
      </c>
      <c r="N58" s="99"/>
      <c r="O58" s="67"/>
      <c r="P58" s="67"/>
      <c r="Q58" s="75" t="s">
        <v>589</v>
      </c>
      <c r="R58" s="18"/>
      <c r="S58" s="19"/>
      <c r="T58" s="19"/>
      <c r="U58" s="19"/>
      <c r="V58" s="19"/>
    </row>
    <row r="59" spans="1:22" ht="36" x14ac:dyDescent="0.2">
      <c r="A59" s="86" t="s">
        <v>1102</v>
      </c>
      <c r="B59" s="67" t="s">
        <v>1626</v>
      </c>
      <c r="C59" s="87" t="s">
        <v>632</v>
      </c>
      <c r="D59" s="67" t="s">
        <v>1657</v>
      </c>
      <c r="E59" s="87" t="s">
        <v>533</v>
      </c>
      <c r="F59" s="408">
        <v>350</v>
      </c>
      <c r="G59" s="86">
        <v>1734</v>
      </c>
      <c r="H59" s="97" t="s">
        <v>457</v>
      </c>
      <c r="I59" s="67">
        <v>60</v>
      </c>
      <c r="J59" s="87" t="s">
        <v>1574</v>
      </c>
      <c r="K59" s="87" t="s">
        <v>563</v>
      </c>
      <c r="L59" s="64"/>
      <c r="M59" s="99" t="s">
        <v>459</v>
      </c>
      <c r="N59" s="99"/>
      <c r="O59" s="67"/>
      <c r="P59" s="67"/>
      <c r="Q59" s="75" t="s">
        <v>588</v>
      </c>
      <c r="R59" s="18"/>
      <c r="S59" s="19"/>
      <c r="T59" s="19"/>
      <c r="U59" s="19"/>
      <c r="V59" s="19"/>
    </row>
    <row r="60" spans="1:22" ht="36" x14ac:dyDescent="0.2">
      <c r="A60" s="86" t="s">
        <v>1102</v>
      </c>
      <c r="B60" s="67" t="s">
        <v>1626</v>
      </c>
      <c r="C60" s="87" t="s">
        <v>632</v>
      </c>
      <c r="D60" s="67" t="s">
        <v>1658</v>
      </c>
      <c r="E60" s="87" t="s">
        <v>533</v>
      </c>
      <c r="F60" s="408">
        <v>350</v>
      </c>
      <c r="G60" s="86">
        <v>1741</v>
      </c>
      <c r="H60" s="97" t="s">
        <v>457</v>
      </c>
      <c r="I60" s="67">
        <v>60</v>
      </c>
      <c r="J60" s="87" t="s">
        <v>1574</v>
      </c>
      <c r="K60" s="87" t="s">
        <v>564</v>
      </c>
      <c r="L60" s="64"/>
      <c r="M60" s="99" t="s">
        <v>459</v>
      </c>
      <c r="N60" s="99"/>
      <c r="O60" s="67"/>
      <c r="P60" s="67"/>
      <c r="Q60" s="75" t="s">
        <v>588</v>
      </c>
      <c r="R60" s="18"/>
      <c r="S60" s="19"/>
      <c r="T60" s="19"/>
      <c r="U60" s="19"/>
      <c r="V60" s="19"/>
    </row>
    <row r="61" spans="1:22" ht="36" x14ac:dyDescent="0.2">
      <c r="A61" s="86" t="s">
        <v>1102</v>
      </c>
      <c r="B61" s="67" t="s">
        <v>1626</v>
      </c>
      <c r="C61" s="87" t="s">
        <v>632</v>
      </c>
      <c r="D61" s="67" t="s">
        <v>1659</v>
      </c>
      <c r="E61" s="87" t="s">
        <v>533</v>
      </c>
      <c r="F61" s="408">
        <v>350</v>
      </c>
      <c r="G61" s="86">
        <v>1755</v>
      </c>
      <c r="H61" s="97" t="s">
        <v>457</v>
      </c>
      <c r="I61" s="67">
        <v>60</v>
      </c>
      <c r="J61" s="87" t="s">
        <v>1574</v>
      </c>
      <c r="K61" s="87" t="s">
        <v>565</v>
      </c>
      <c r="L61" s="64"/>
      <c r="M61" s="99" t="s">
        <v>459</v>
      </c>
      <c r="N61" s="99"/>
      <c r="O61" s="67"/>
      <c r="P61" s="67"/>
      <c r="Q61" s="75" t="s">
        <v>589</v>
      </c>
      <c r="R61" s="18"/>
      <c r="S61" s="19"/>
      <c r="T61" s="19"/>
      <c r="U61" s="19"/>
      <c r="V61" s="19"/>
    </row>
    <row r="62" spans="1:22" ht="60" x14ac:dyDescent="0.2">
      <c r="A62" s="86" t="s">
        <v>1102</v>
      </c>
      <c r="B62" s="67" t="s">
        <v>1626</v>
      </c>
      <c r="C62" s="87" t="s">
        <v>632</v>
      </c>
      <c r="D62" s="67" t="s">
        <v>1660</v>
      </c>
      <c r="E62" s="87" t="s">
        <v>533</v>
      </c>
      <c r="F62" s="408">
        <v>350</v>
      </c>
      <c r="G62" s="86">
        <v>1810</v>
      </c>
      <c r="H62" s="97" t="s">
        <v>457</v>
      </c>
      <c r="I62" s="67">
        <v>60</v>
      </c>
      <c r="J62" s="87" t="s">
        <v>1574</v>
      </c>
      <c r="K62" s="87" t="s">
        <v>566</v>
      </c>
      <c r="L62" s="64"/>
      <c r="M62" s="99" t="s">
        <v>459</v>
      </c>
      <c r="N62" s="99"/>
      <c r="O62" s="67"/>
      <c r="P62" s="67"/>
      <c r="Q62" s="75" t="s">
        <v>590</v>
      </c>
      <c r="R62" s="18"/>
      <c r="S62" s="19"/>
      <c r="T62" s="19"/>
      <c r="U62" s="19"/>
      <c r="V62" s="19"/>
    </row>
    <row r="63" spans="1:22" ht="48" x14ac:dyDescent="0.2">
      <c r="A63" s="86" t="s">
        <v>1102</v>
      </c>
      <c r="B63" s="67" t="s">
        <v>1626</v>
      </c>
      <c r="C63" s="87" t="s">
        <v>632</v>
      </c>
      <c r="D63" s="67" t="s">
        <v>1661</v>
      </c>
      <c r="E63" s="87" t="s">
        <v>534</v>
      </c>
      <c r="F63" s="408">
        <v>1017</v>
      </c>
      <c r="G63" s="86">
        <v>1997</v>
      </c>
      <c r="H63" s="97" t="s">
        <v>457</v>
      </c>
      <c r="I63" s="67">
        <v>60</v>
      </c>
      <c r="J63" s="87" t="s">
        <v>1574</v>
      </c>
      <c r="K63" s="87" t="s">
        <v>567</v>
      </c>
      <c r="L63" s="64"/>
      <c r="M63" s="99" t="s">
        <v>459</v>
      </c>
      <c r="N63" s="99"/>
      <c r="O63" s="67"/>
      <c r="P63" s="67" t="s">
        <v>1503</v>
      </c>
      <c r="Q63" s="75" t="s">
        <v>1502</v>
      </c>
      <c r="R63" s="18"/>
      <c r="S63" s="19"/>
      <c r="T63" s="19"/>
      <c r="U63" s="19"/>
      <c r="V63" s="19"/>
    </row>
    <row r="64" spans="1:22" ht="36" x14ac:dyDescent="0.2">
      <c r="A64" s="86" t="s">
        <v>1102</v>
      </c>
      <c r="B64" s="67" t="s">
        <v>1626</v>
      </c>
      <c r="C64" s="87" t="s">
        <v>632</v>
      </c>
      <c r="D64" s="67" t="s">
        <v>1662</v>
      </c>
      <c r="E64" s="87" t="s">
        <v>534</v>
      </c>
      <c r="F64" s="408">
        <v>2200</v>
      </c>
      <c r="G64" s="86">
        <v>1998</v>
      </c>
      <c r="H64" s="97" t="s">
        <v>457</v>
      </c>
      <c r="I64" s="67">
        <v>60</v>
      </c>
      <c r="J64" s="87" t="s">
        <v>1574</v>
      </c>
      <c r="K64" s="87" t="s">
        <v>568</v>
      </c>
      <c r="L64" s="64"/>
      <c r="M64" s="99" t="s">
        <v>459</v>
      </c>
      <c r="N64" s="99"/>
      <c r="O64" s="67"/>
      <c r="P64" s="67"/>
      <c r="Q64" s="75" t="s">
        <v>591</v>
      </c>
      <c r="R64" s="18"/>
      <c r="S64" s="19"/>
      <c r="T64" s="19"/>
      <c r="U64" s="19"/>
      <c r="V64" s="19"/>
    </row>
    <row r="65" spans="1:22" ht="48" x14ac:dyDescent="0.2">
      <c r="A65" s="86" t="s">
        <v>1102</v>
      </c>
      <c r="B65" s="67" t="s">
        <v>1626</v>
      </c>
      <c r="C65" s="87" t="s">
        <v>632</v>
      </c>
      <c r="D65" s="67" t="s">
        <v>1663</v>
      </c>
      <c r="E65" s="87" t="s">
        <v>534</v>
      </c>
      <c r="F65" s="408">
        <v>1650</v>
      </c>
      <c r="G65" s="86">
        <v>1970</v>
      </c>
      <c r="H65" s="97" t="s">
        <v>457</v>
      </c>
      <c r="I65" s="67">
        <v>60</v>
      </c>
      <c r="J65" s="87" t="s">
        <v>1574</v>
      </c>
      <c r="K65" s="87" t="s">
        <v>569</v>
      </c>
      <c r="L65" s="64"/>
      <c r="M65" s="99" t="s">
        <v>459</v>
      </c>
      <c r="N65" s="99"/>
      <c r="O65" s="67"/>
      <c r="P65" s="67" t="s">
        <v>1505</v>
      </c>
      <c r="Q65" s="75" t="s">
        <v>1504</v>
      </c>
      <c r="R65" s="18"/>
      <c r="S65" s="19"/>
      <c r="T65" s="19"/>
      <c r="U65" s="19"/>
      <c r="V65" s="19"/>
    </row>
    <row r="66" spans="1:22" ht="60" x14ac:dyDescent="0.2">
      <c r="A66" s="86" t="s">
        <v>1102</v>
      </c>
      <c r="B66" s="67" t="s">
        <v>1626</v>
      </c>
      <c r="C66" s="87" t="s">
        <v>632</v>
      </c>
      <c r="D66" s="67" t="s">
        <v>1681</v>
      </c>
      <c r="E66" s="87" t="s">
        <v>535</v>
      </c>
      <c r="F66" s="408">
        <v>1700</v>
      </c>
      <c r="G66" s="86">
        <v>1950</v>
      </c>
      <c r="H66" s="97" t="s">
        <v>538</v>
      </c>
      <c r="I66" s="67">
        <v>48</v>
      </c>
      <c r="J66" s="87" t="s">
        <v>1574</v>
      </c>
      <c r="K66" s="87" t="s">
        <v>570</v>
      </c>
      <c r="L66" s="64"/>
      <c r="M66" s="99" t="s">
        <v>459</v>
      </c>
      <c r="N66" s="99"/>
      <c r="O66" s="67"/>
      <c r="P66" s="67"/>
      <c r="Q66" s="75" t="s">
        <v>592</v>
      </c>
      <c r="R66" s="18"/>
      <c r="S66" s="19"/>
      <c r="T66" s="19"/>
      <c r="U66" s="19"/>
      <c r="V66" s="19"/>
    </row>
    <row r="67" spans="1:22" ht="36" x14ac:dyDescent="0.2">
      <c r="A67" s="86" t="s">
        <v>1102</v>
      </c>
      <c r="B67" s="67" t="s">
        <v>1626</v>
      </c>
      <c r="C67" s="87" t="s">
        <v>632</v>
      </c>
      <c r="D67" s="67" t="s">
        <v>1682</v>
      </c>
      <c r="E67" s="87" t="s">
        <v>536</v>
      </c>
      <c r="F67" s="408">
        <v>1700</v>
      </c>
      <c r="G67" s="86">
        <v>1950</v>
      </c>
      <c r="H67" s="97" t="s">
        <v>538</v>
      </c>
      <c r="I67" s="67">
        <v>48</v>
      </c>
      <c r="J67" s="87" t="s">
        <v>1574</v>
      </c>
      <c r="K67" s="87" t="s">
        <v>571</v>
      </c>
      <c r="L67" s="64"/>
      <c r="M67" s="99" t="s">
        <v>459</v>
      </c>
      <c r="N67" s="99"/>
      <c r="O67" s="67"/>
      <c r="P67" s="67"/>
      <c r="Q67" s="75" t="s">
        <v>592</v>
      </c>
      <c r="R67" s="18"/>
      <c r="S67" s="19"/>
      <c r="T67" s="19"/>
      <c r="U67" s="19"/>
      <c r="V67" s="19"/>
    </row>
    <row r="68" spans="1:22" ht="60" x14ac:dyDescent="0.2">
      <c r="A68" s="86" t="s">
        <v>1102</v>
      </c>
      <c r="B68" s="67" t="s">
        <v>1626</v>
      </c>
      <c r="C68" s="87" t="s">
        <v>632</v>
      </c>
      <c r="D68" s="67" t="s">
        <v>1683</v>
      </c>
      <c r="E68" s="87" t="s">
        <v>537</v>
      </c>
      <c r="F68" s="408">
        <v>1700</v>
      </c>
      <c r="G68" s="86">
        <v>1950</v>
      </c>
      <c r="H68" s="97" t="s">
        <v>538</v>
      </c>
      <c r="I68" s="67">
        <v>48</v>
      </c>
      <c r="J68" s="87" t="s">
        <v>1574</v>
      </c>
      <c r="K68" s="87" t="s">
        <v>572</v>
      </c>
      <c r="L68" s="64"/>
      <c r="M68" s="99" t="s">
        <v>459</v>
      </c>
      <c r="N68" s="99"/>
      <c r="O68" s="67"/>
      <c r="P68" s="67"/>
      <c r="Q68" s="75" t="s">
        <v>592</v>
      </c>
      <c r="R68" s="17"/>
    </row>
    <row r="69" spans="1:22" ht="60" x14ac:dyDescent="0.2">
      <c r="A69" s="86" t="s">
        <v>1102</v>
      </c>
      <c r="B69" s="87" t="s">
        <v>1573</v>
      </c>
      <c r="C69" s="87" t="s">
        <v>632</v>
      </c>
      <c r="D69" s="67" t="s">
        <v>1699</v>
      </c>
      <c r="E69" s="87" t="s">
        <v>594</v>
      </c>
      <c r="F69" s="408">
        <v>700</v>
      </c>
      <c r="G69" s="86">
        <v>1920</v>
      </c>
      <c r="H69" s="97" t="s">
        <v>457</v>
      </c>
      <c r="I69" s="67">
        <v>60</v>
      </c>
      <c r="J69" s="87" t="s">
        <v>1574</v>
      </c>
      <c r="K69" s="87" t="s">
        <v>573</v>
      </c>
      <c r="L69" s="64"/>
      <c r="M69" s="99" t="s">
        <v>459</v>
      </c>
      <c r="N69" s="99"/>
      <c r="O69" s="67"/>
      <c r="P69" s="67" t="s">
        <v>1507</v>
      </c>
      <c r="Q69" s="75" t="s">
        <v>1506</v>
      </c>
      <c r="R69" s="17"/>
    </row>
    <row r="70" spans="1:22" ht="72" x14ac:dyDescent="0.2">
      <c r="A70" s="86" t="s">
        <v>1102</v>
      </c>
      <c r="B70" s="87" t="s">
        <v>1573</v>
      </c>
      <c r="C70" s="87" t="s">
        <v>632</v>
      </c>
      <c r="D70" s="67" t="s">
        <v>1700</v>
      </c>
      <c r="E70" s="87" t="s">
        <v>594</v>
      </c>
      <c r="F70" s="408">
        <v>700</v>
      </c>
      <c r="G70" s="86">
        <v>1920</v>
      </c>
      <c r="H70" s="97" t="s">
        <v>457</v>
      </c>
      <c r="I70" s="67">
        <v>60</v>
      </c>
      <c r="J70" s="87" t="s">
        <v>1574</v>
      </c>
      <c r="K70" s="87" t="s">
        <v>574</v>
      </c>
      <c r="L70" s="64"/>
      <c r="M70" s="99" t="s">
        <v>459</v>
      </c>
      <c r="N70" s="99"/>
      <c r="O70" s="67"/>
      <c r="P70" s="67" t="s">
        <v>616</v>
      </c>
      <c r="Q70" s="75" t="s">
        <v>1523</v>
      </c>
    </row>
    <row r="71" spans="1:22" ht="48" x14ac:dyDescent="0.2">
      <c r="A71" s="86" t="s">
        <v>1102</v>
      </c>
      <c r="B71" s="67" t="s">
        <v>1571</v>
      </c>
      <c r="C71" s="87" t="s">
        <v>632</v>
      </c>
      <c r="D71" s="67" t="s">
        <v>1665</v>
      </c>
      <c r="E71" s="107" t="s">
        <v>595</v>
      </c>
      <c r="F71" s="440">
        <v>2020</v>
      </c>
      <c r="G71" s="108">
        <v>1975</v>
      </c>
      <c r="H71" s="109" t="s">
        <v>538</v>
      </c>
      <c r="I71" s="67">
        <v>48</v>
      </c>
      <c r="J71" s="87" t="s">
        <v>1574</v>
      </c>
      <c r="K71" s="87" t="s">
        <v>596</v>
      </c>
      <c r="L71" s="67"/>
      <c r="M71" s="99" t="s">
        <v>459</v>
      </c>
      <c r="N71" s="67"/>
      <c r="O71" s="67"/>
      <c r="P71" s="67" t="s">
        <v>1509</v>
      </c>
      <c r="Q71" s="75" t="s">
        <v>1508</v>
      </c>
    </row>
    <row r="72" spans="1:22" ht="48" x14ac:dyDescent="0.2">
      <c r="A72" s="86" t="s">
        <v>1102</v>
      </c>
      <c r="B72" s="67" t="s">
        <v>1571</v>
      </c>
      <c r="C72" s="87" t="s">
        <v>632</v>
      </c>
      <c r="D72" s="67" t="s">
        <v>1666</v>
      </c>
      <c r="E72" s="87" t="s">
        <v>595</v>
      </c>
      <c r="F72" s="408">
        <v>2020</v>
      </c>
      <c r="G72" s="86">
        <v>1975</v>
      </c>
      <c r="H72" s="97" t="s">
        <v>538</v>
      </c>
      <c r="I72" s="67">
        <v>48</v>
      </c>
      <c r="J72" s="87" t="s">
        <v>1574</v>
      </c>
      <c r="K72" s="87" t="s">
        <v>596</v>
      </c>
      <c r="L72" s="67"/>
      <c r="M72" s="99" t="s">
        <v>459</v>
      </c>
      <c r="N72" s="67"/>
      <c r="O72" s="67"/>
      <c r="P72" s="75" t="s">
        <v>610</v>
      </c>
      <c r="Q72" s="75" t="s">
        <v>610</v>
      </c>
    </row>
    <row r="73" spans="1:22" ht="72" x14ac:dyDescent="0.2">
      <c r="A73" s="86" t="s">
        <v>1102</v>
      </c>
      <c r="B73" s="67" t="s">
        <v>1571</v>
      </c>
      <c r="C73" s="87" t="s">
        <v>632</v>
      </c>
      <c r="D73" s="67" t="s">
        <v>1667</v>
      </c>
      <c r="E73" s="87" t="s">
        <v>595</v>
      </c>
      <c r="F73" s="408">
        <v>2585.6</v>
      </c>
      <c r="G73" s="86">
        <v>1975</v>
      </c>
      <c r="H73" s="97" t="s">
        <v>538</v>
      </c>
      <c r="I73" s="67">
        <v>48</v>
      </c>
      <c r="J73" s="87" t="s">
        <v>1574</v>
      </c>
      <c r="K73" s="87" t="s">
        <v>597</v>
      </c>
      <c r="L73" s="67"/>
      <c r="M73" s="99" t="s">
        <v>459</v>
      </c>
      <c r="N73" s="67"/>
      <c r="O73" s="67"/>
      <c r="P73" s="67" t="s">
        <v>1511</v>
      </c>
      <c r="Q73" s="75" t="s">
        <v>1510</v>
      </c>
    </row>
    <row r="74" spans="1:22" ht="48" x14ac:dyDescent="0.2">
      <c r="A74" s="86" t="s">
        <v>1102</v>
      </c>
      <c r="B74" s="67" t="s">
        <v>1571</v>
      </c>
      <c r="C74" s="87" t="s">
        <v>632</v>
      </c>
      <c r="D74" s="67" t="s">
        <v>1668</v>
      </c>
      <c r="E74" s="87" t="s">
        <v>595</v>
      </c>
      <c r="F74" s="408">
        <v>6060</v>
      </c>
      <c r="G74" s="86">
        <v>1975</v>
      </c>
      <c r="H74" s="97" t="s">
        <v>538</v>
      </c>
      <c r="I74" s="67">
        <v>48</v>
      </c>
      <c r="J74" s="87" t="s">
        <v>1574</v>
      </c>
      <c r="K74" s="87" t="s">
        <v>598</v>
      </c>
      <c r="L74" s="67"/>
      <c r="M74" s="99" t="s">
        <v>459</v>
      </c>
      <c r="N74" s="67"/>
      <c r="O74" s="67"/>
      <c r="P74" s="67"/>
      <c r="Q74" s="75" t="s">
        <v>611</v>
      </c>
    </row>
    <row r="75" spans="1:22" ht="60" x14ac:dyDescent="0.2">
      <c r="A75" s="86" t="s">
        <v>1102</v>
      </c>
      <c r="B75" s="67" t="s">
        <v>1571</v>
      </c>
      <c r="C75" s="87" t="s">
        <v>632</v>
      </c>
      <c r="D75" s="67" t="s">
        <v>1669</v>
      </c>
      <c r="E75" s="87" t="s">
        <v>595</v>
      </c>
      <c r="F75" s="408">
        <v>1292.8</v>
      </c>
      <c r="G75" s="86">
        <v>1975</v>
      </c>
      <c r="H75" s="97" t="s">
        <v>538</v>
      </c>
      <c r="I75" s="67">
        <v>48</v>
      </c>
      <c r="J75" s="87" t="s">
        <v>1574</v>
      </c>
      <c r="K75" s="87" t="s">
        <v>599</v>
      </c>
      <c r="L75" s="67"/>
      <c r="M75" s="99" t="s">
        <v>459</v>
      </c>
      <c r="N75" s="67"/>
      <c r="O75" s="67"/>
      <c r="P75" s="75" t="s">
        <v>612</v>
      </c>
      <c r="Q75" s="75" t="s">
        <v>612</v>
      </c>
    </row>
    <row r="76" spans="1:22" ht="60" x14ac:dyDescent="0.2">
      <c r="A76" s="86" t="s">
        <v>1102</v>
      </c>
      <c r="B76" s="67" t="s">
        <v>1571</v>
      </c>
      <c r="C76" s="87" t="s">
        <v>632</v>
      </c>
      <c r="D76" s="67" t="s">
        <v>1670</v>
      </c>
      <c r="E76" s="87" t="s">
        <v>595</v>
      </c>
      <c r="F76" s="408">
        <v>1292.8</v>
      </c>
      <c r="G76" s="86">
        <v>1975</v>
      </c>
      <c r="H76" s="97" t="s">
        <v>538</v>
      </c>
      <c r="I76" s="67">
        <v>48</v>
      </c>
      <c r="J76" s="87" t="s">
        <v>1574</v>
      </c>
      <c r="K76" s="87" t="s">
        <v>599</v>
      </c>
      <c r="L76" s="67"/>
      <c r="M76" s="99" t="s">
        <v>459</v>
      </c>
      <c r="N76" s="67"/>
      <c r="O76" s="67"/>
      <c r="P76" s="75" t="s">
        <v>613</v>
      </c>
      <c r="Q76" s="75" t="s">
        <v>613</v>
      </c>
    </row>
    <row r="77" spans="1:22" ht="48" x14ac:dyDescent="0.2">
      <c r="A77" s="86" t="s">
        <v>1102</v>
      </c>
      <c r="B77" s="67" t="s">
        <v>1571</v>
      </c>
      <c r="C77" s="87" t="s">
        <v>632</v>
      </c>
      <c r="D77" s="67" t="s">
        <v>1671</v>
      </c>
      <c r="E77" s="87" t="s">
        <v>595</v>
      </c>
      <c r="F77" s="408">
        <v>1292.8</v>
      </c>
      <c r="G77" s="86">
        <v>1975</v>
      </c>
      <c r="H77" s="97" t="s">
        <v>538</v>
      </c>
      <c r="I77" s="67">
        <v>48</v>
      </c>
      <c r="J77" s="87" t="s">
        <v>1574</v>
      </c>
      <c r="K77" s="87" t="s">
        <v>600</v>
      </c>
      <c r="L77" s="67"/>
      <c r="M77" s="99" t="s">
        <v>459</v>
      </c>
      <c r="N77" s="67"/>
      <c r="O77" s="67"/>
      <c r="P77" s="75" t="s">
        <v>613</v>
      </c>
      <c r="Q77" s="75" t="s">
        <v>613</v>
      </c>
    </row>
    <row r="78" spans="1:22" ht="72" x14ac:dyDescent="0.2">
      <c r="A78" s="86" t="s">
        <v>1102</v>
      </c>
      <c r="B78" s="67" t="s">
        <v>1571</v>
      </c>
      <c r="C78" s="87" t="s">
        <v>632</v>
      </c>
      <c r="D78" s="67" t="s">
        <v>1672</v>
      </c>
      <c r="E78" s="87" t="s">
        <v>595</v>
      </c>
      <c r="F78" s="408">
        <v>2585.6</v>
      </c>
      <c r="G78" s="86">
        <v>1975</v>
      </c>
      <c r="H78" s="97" t="s">
        <v>538</v>
      </c>
      <c r="I78" s="67">
        <v>48</v>
      </c>
      <c r="J78" s="87" t="s">
        <v>1574</v>
      </c>
      <c r="K78" s="87" t="s">
        <v>601</v>
      </c>
      <c r="L78" s="67"/>
      <c r="M78" s="99" t="s">
        <v>459</v>
      </c>
      <c r="N78" s="67"/>
      <c r="O78" s="67"/>
      <c r="P78" s="67" t="s">
        <v>1512</v>
      </c>
      <c r="Q78" s="75" t="s">
        <v>1513</v>
      </c>
    </row>
    <row r="79" spans="1:22" ht="48" x14ac:dyDescent="0.2">
      <c r="A79" s="86" t="s">
        <v>1102</v>
      </c>
      <c r="B79" s="67" t="s">
        <v>1571</v>
      </c>
      <c r="C79" s="87" t="s">
        <v>632</v>
      </c>
      <c r="D79" s="67" t="s">
        <v>1673</v>
      </c>
      <c r="E79" s="87" t="s">
        <v>595</v>
      </c>
      <c r="F79" s="408">
        <v>2585.6</v>
      </c>
      <c r="G79" s="86">
        <v>1975</v>
      </c>
      <c r="H79" s="97" t="s">
        <v>538</v>
      </c>
      <c r="I79" s="67">
        <v>48</v>
      </c>
      <c r="J79" s="87" t="s">
        <v>1574</v>
      </c>
      <c r="K79" s="87" t="s">
        <v>602</v>
      </c>
      <c r="L79" s="67"/>
      <c r="M79" s="99" t="s">
        <v>459</v>
      </c>
      <c r="N79" s="67"/>
      <c r="O79" s="67"/>
      <c r="P79" s="67" t="s">
        <v>1515</v>
      </c>
      <c r="Q79" s="75" t="s">
        <v>1514</v>
      </c>
    </row>
    <row r="80" spans="1:22" ht="60" x14ac:dyDescent="0.2">
      <c r="A80" s="86" t="s">
        <v>1102</v>
      </c>
      <c r="B80" s="67" t="s">
        <v>1571</v>
      </c>
      <c r="C80" s="87" t="s">
        <v>632</v>
      </c>
      <c r="D80" s="67" t="s">
        <v>1674</v>
      </c>
      <c r="E80" s="87" t="s">
        <v>595</v>
      </c>
      <c r="F80" s="408">
        <v>2424</v>
      </c>
      <c r="G80" s="86">
        <v>1975</v>
      </c>
      <c r="H80" s="97" t="s">
        <v>538</v>
      </c>
      <c r="I80" s="67">
        <v>48</v>
      </c>
      <c r="J80" s="87" t="s">
        <v>1574</v>
      </c>
      <c r="K80" s="87" t="s">
        <v>603</v>
      </c>
      <c r="L80" s="67"/>
      <c r="M80" s="99" t="s">
        <v>459</v>
      </c>
      <c r="N80" s="67"/>
      <c r="O80" s="67"/>
      <c r="P80" s="75" t="s">
        <v>614</v>
      </c>
      <c r="Q80" s="75" t="s">
        <v>614</v>
      </c>
    </row>
    <row r="81" spans="1:17" ht="72" x14ac:dyDescent="0.2">
      <c r="A81" s="86" t="s">
        <v>1102</v>
      </c>
      <c r="B81" s="67" t="s">
        <v>1571</v>
      </c>
      <c r="C81" s="87" t="s">
        <v>632</v>
      </c>
      <c r="D81" s="67" t="s">
        <v>1675</v>
      </c>
      <c r="E81" s="87" t="s">
        <v>595</v>
      </c>
      <c r="F81" s="408">
        <v>2585.6</v>
      </c>
      <c r="G81" s="86">
        <v>1975</v>
      </c>
      <c r="H81" s="97" t="s">
        <v>538</v>
      </c>
      <c r="I81" s="67">
        <v>48</v>
      </c>
      <c r="J81" s="87" t="s">
        <v>1574</v>
      </c>
      <c r="K81" s="87" t="s">
        <v>604</v>
      </c>
      <c r="L81" s="67"/>
      <c r="M81" s="99" t="s">
        <v>459</v>
      </c>
      <c r="N81" s="67"/>
      <c r="O81" s="67"/>
      <c r="P81" s="75" t="s">
        <v>615</v>
      </c>
      <c r="Q81" s="75" t="s">
        <v>615</v>
      </c>
    </row>
    <row r="82" spans="1:17" ht="48" x14ac:dyDescent="0.2">
      <c r="A82" s="86" t="s">
        <v>1102</v>
      </c>
      <c r="B82" s="67" t="s">
        <v>1571</v>
      </c>
      <c r="C82" s="87" t="s">
        <v>632</v>
      </c>
      <c r="D82" s="67" t="s">
        <v>1459</v>
      </c>
      <c r="E82" s="87" t="s">
        <v>595</v>
      </c>
      <c r="F82" s="408">
        <v>2424</v>
      </c>
      <c r="G82" s="86">
        <v>1975</v>
      </c>
      <c r="H82" s="97" t="s">
        <v>538</v>
      </c>
      <c r="I82" s="67">
        <v>48</v>
      </c>
      <c r="J82" s="87" t="s">
        <v>1574</v>
      </c>
      <c r="K82" s="87" t="s">
        <v>605</v>
      </c>
      <c r="L82" s="67"/>
      <c r="M82" s="99" t="s">
        <v>459</v>
      </c>
      <c r="N82" s="67"/>
      <c r="O82" s="67"/>
      <c r="P82" s="75" t="s">
        <v>616</v>
      </c>
      <c r="Q82" s="75" t="s">
        <v>616</v>
      </c>
    </row>
    <row r="83" spans="1:17" ht="48" x14ac:dyDescent="0.2">
      <c r="A83" s="86" t="s">
        <v>1102</v>
      </c>
      <c r="B83" s="67" t="s">
        <v>1571</v>
      </c>
      <c r="C83" s="87" t="s">
        <v>632</v>
      </c>
      <c r="D83" s="67" t="s">
        <v>1460</v>
      </c>
      <c r="E83" s="87" t="s">
        <v>595</v>
      </c>
      <c r="F83" s="408">
        <v>2424</v>
      </c>
      <c r="G83" s="86">
        <v>1975</v>
      </c>
      <c r="H83" s="97" t="s">
        <v>538</v>
      </c>
      <c r="I83" s="67">
        <v>48</v>
      </c>
      <c r="J83" s="87" t="s">
        <v>1574</v>
      </c>
      <c r="K83" s="87" t="s">
        <v>605</v>
      </c>
      <c r="L83" s="67"/>
      <c r="M83" s="99" t="s">
        <v>459</v>
      </c>
      <c r="N83" s="67"/>
      <c r="O83" s="67"/>
      <c r="P83" s="75" t="s">
        <v>616</v>
      </c>
      <c r="Q83" s="75" t="s">
        <v>616</v>
      </c>
    </row>
    <row r="84" spans="1:17" ht="60" x14ac:dyDescent="0.2">
      <c r="A84" s="86" t="s">
        <v>1102</v>
      </c>
      <c r="B84" s="67" t="s">
        <v>1571</v>
      </c>
      <c r="C84" s="87" t="s">
        <v>632</v>
      </c>
      <c r="D84" s="67" t="s">
        <v>1676</v>
      </c>
      <c r="E84" s="87" t="s">
        <v>595</v>
      </c>
      <c r="F84" s="408">
        <v>2424</v>
      </c>
      <c r="G84" s="86">
        <v>1975</v>
      </c>
      <c r="H84" s="97" t="s">
        <v>538</v>
      </c>
      <c r="I84" s="67">
        <v>48</v>
      </c>
      <c r="J84" s="87" t="s">
        <v>1574</v>
      </c>
      <c r="K84" s="87" t="s">
        <v>606</v>
      </c>
      <c r="L84" s="67"/>
      <c r="M84" s="99" t="s">
        <v>459</v>
      </c>
      <c r="N84" s="67"/>
      <c r="O84" s="67"/>
      <c r="P84" s="75" t="s">
        <v>617</v>
      </c>
      <c r="Q84" s="75" t="s">
        <v>617</v>
      </c>
    </row>
    <row r="85" spans="1:17" ht="48" x14ac:dyDescent="0.2">
      <c r="A85" s="86" t="s">
        <v>1102</v>
      </c>
      <c r="B85" s="67" t="s">
        <v>1571</v>
      </c>
      <c r="C85" s="87" t="s">
        <v>632</v>
      </c>
      <c r="D85" s="67" t="s">
        <v>1677</v>
      </c>
      <c r="E85" s="87" t="s">
        <v>595</v>
      </c>
      <c r="F85" s="408">
        <v>2424</v>
      </c>
      <c r="G85" s="86">
        <v>1975</v>
      </c>
      <c r="H85" s="97" t="s">
        <v>538</v>
      </c>
      <c r="I85" s="67">
        <v>48</v>
      </c>
      <c r="J85" s="87" t="s">
        <v>1574</v>
      </c>
      <c r="K85" s="87" t="s">
        <v>607</v>
      </c>
      <c r="L85" s="67"/>
      <c r="M85" s="99" t="s">
        <v>459</v>
      </c>
      <c r="N85" s="67"/>
      <c r="O85" s="67"/>
      <c r="P85" s="75" t="s">
        <v>614</v>
      </c>
      <c r="Q85" s="75" t="s">
        <v>614</v>
      </c>
    </row>
    <row r="86" spans="1:17" ht="48" x14ac:dyDescent="0.2">
      <c r="A86" s="86" t="s">
        <v>1102</v>
      </c>
      <c r="B86" s="67" t="s">
        <v>1571</v>
      </c>
      <c r="C86" s="87" t="s">
        <v>632</v>
      </c>
      <c r="D86" s="67" t="s">
        <v>1678</v>
      </c>
      <c r="E86" s="87" t="s">
        <v>595</v>
      </c>
      <c r="F86" s="408">
        <v>1292.8</v>
      </c>
      <c r="G86" s="86">
        <v>1975</v>
      </c>
      <c r="H86" s="97" t="s">
        <v>538</v>
      </c>
      <c r="I86" s="67">
        <v>48</v>
      </c>
      <c r="J86" s="87" t="s">
        <v>1574</v>
      </c>
      <c r="K86" s="87" t="s">
        <v>608</v>
      </c>
      <c r="L86" s="67"/>
      <c r="M86" s="99" t="s">
        <v>459</v>
      </c>
      <c r="N86" s="67"/>
      <c r="O86" s="67"/>
      <c r="P86" s="75" t="s">
        <v>613</v>
      </c>
      <c r="Q86" s="75" t="s">
        <v>613</v>
      </c>
    </row>
    <row r="87" spans="1:17" ht="36" x14ac:dyDescent="0.2">
      <c r="A87" s="86" t="s">
        <v>1102</v>
      </c>
      <c r="B87" s="67" t="s">
        <v>1571</v>
      </c>
      <c r="C87" s="87" t="s">
        <v>632</v>
      </c>
      <c r="D87" s="67" t="s">
        <v>1679</v>
      </c>
      <c r="E87" s="87" t="s">
        <v>595</v>
      </c>
      <c r="F87" s="408">
        <v>2424</v>
      </c>
      <c r="G87" s="86">
        <v>1975</v>
      </c>
      <c r="H87" s="97" t="s">
        <v>538</v>
      </c>
      <c r="I87" s="67">
        <v>48</v>
      </c>
      <c r="J87" s="87" t="s">
        <v>1574</v>
      </c>
      <c r="K87" s="87" t="s">
        <v>609</v>
      </c>
      <c r="L87" s="67"/>
      <c r="M87" s="99" t="s">
        <v>459</v>
      </c>
      <c r="N87" s="67"/>
      <c r="O87" s="67"/>
      <c r="P87" s="75" t="s">
        <v>614</v>
      </c>
      <c r="Q87" s="75" t="s">
        <v>614</v>
      </c>
    </row>
    <row r="88" spans="1:17" ht="36" x14ac:dyDescent="0.2">
      <c r="A88" s="86" t="s">
        <v>1102</v>
      </c>
      <c r="B88" s="67" t="s">
        <v>1571</v>
      </c>
      <c r="C88" s="87" t="s">
        <v>632</v>
      </c>
      <c r="D88" s="67" t="s">
        <v>1680</v>
      </c>
      <c r="E88" s="87" t="s">
        <v>595</v>
      </c>
      <c r="F88" s="408">
        <v>2424</v>
      </c>
      <c r="G88" s="86">
        <v>1975</v>
      </c>
      <c r="H88" s="97" t="s">
        <v>538</v>
      </c>
      <c r="I88" s="67">
        <v>48</v>
      </c>
      <c r="J88" s="87" t="s">
        <v>1574</v>
      </c>
      <c r="K88" s="87" t="s">
        <v>609</v>
      </c>
      <c r="L88" s="67"/>
      <c r="M88" s="99" t="s">
        <v>459</v>
      </c>
      <c r="N88" s="67"/>
      <c r="O88" s="67"/>
      <c r="P88" s="75" t="s">
        <v>614</v>
      </c>
      <c r="Q88" s="75" t="s">
        <v>614</v>
      </c>
    </row>
    <row r="89" spans="1:17" ht="24" x14ac:dyDescent="0.2">
      <c r="A89" s="86" t="s">
        <v>1102</v>
      </c>
      <c r="B89" s="67" t="s">
        <v>1571</v>
      </c>
      <c r="C89" s="87" t="s">
        <v>632</v>
      </c>
      <c r="D89" s="67" t="s">
        <v>1687</v>
      </c>
      <c r="E89" s="67" t="s">
        <v>618</v>
      </c>
      <c r="F89" s="420">
        <v>42000</v>
      </c>
      <c r="G89" s="67">
        <v>2015</v>
      </c>
      <c r="H89" s="67" t="s">
        <v>243</v>
      </c>
      <c r="I89" s="67">
        <v>30</v>
      </c>
      <c r="J89" s="87" t="s">
        <v>1574</v>
      </c>
      <c r="K89" s="67" t="s">
        <v>8</v>
      </c>
      <c r="L89" s="67"/>
      <c r="M89" s="67" t="s">
        <v>1254</v>
      </c>
      <c r="N89" s="67"/>
      <c r="O89" s="67"/>
      <c r="P89" s="67" t="s">
        <v>1709</v>
      </c>
      <c r="Q89" s="103"/>
    </row>
    <row r="90" spans="1:17" ht="24" x14ac:dyDescent="0.2">
      <c r="A90" s="86" t="s">
        <v>1102</v>
      </c>
      <c r="B90" s="87" t="s">
        <v>1573</v>
      </c>
      <c r="C90" s="87" t="s">
        <v>632</v>
      </c>
      <c r="D90" s="110" t="s">
        <v>2135</v>
      </c>
      <c r="E90" s="67" t="s">
        <v>619</v>
      </c>
      <c r="F90" s="420">
        <v>123177.83</v>
      </c>
      <c r="G90" s="67" t="s">
        <v>511</v>
      </c>
      <c r="H90" s="67" t="s">
        <v>457</v>
      </c>
      <c r="I90" s="67">
        <v>60</v>
      </c>
      <c r="J90" s="87" t="s">
        <v>1574</v>
      </c>
      <c r="K90" s="67" t="s">
        <v>8</v>
      </c>
      <c r="L90" s="67"/>
      <c r="M90" s="67"/>
      <c r="N90" s="67"/>
      <c r="O90" s="67"/>
      <c r="P90" s="67"/>
      <c r="Q90" s="103"/>
    </row>
    <row r="91" spans="1:17" ht="24" x14ac:dyDescent="0.2">
      <c r="A91" s="86" t="s">
        <v>1102</v>
      </c>
      <c r="B91" s="87" t="s">
        <v>1573</v>
      </c>
      <c r="C91" s="87" t="s">
        <v>632</v>
      </c>
      <c r="D91" s="110" t="s">
        <v>2136</v>
      </c>
      <c r="E91" s="67" t="s">
        <v>621</v>
      </c>
      <c r="F91" s="420">
        <v>433274.72</v>
      </c>
      <c r="G91" s="67" t="s">
        <v>511</v>
      </c>
      <c r="H91" s="67" t="s">
        <v>457</v>
      </c>
      <c r="I91" s="67">
        <v>60</v>
      </c>
      <c r="J91" s="87" t="s">
        <v>1574</v>
      </c>
      <c r="K91" s="67" t="s">
        <v>8</v>
      </c>
      <c r="L91" s="67"/>
      <c r="M91" s="67"/>
      <c r="N91" s="67"/>
      <c r="O91" s="67"/>
      <c r="P91" s="67"/>
      <c r="Q91" s="103"/>
    </row>
    <row r="92" spans="1:17" ht="48" x14ac:dyDescent="0.2">
      <c r="A92" s="86" t="s">
        <v>1102</v>
      </c>
      <c r="B92" s="67" t="s">
        <v>1701</v>
      </c>
      <c r="C92" s="87" t="s">
        <v>632</v>
      </c>
      <c r="D92" s="67" t="s">
        <v>1685</v>
      </c>
      <c r="E92" s="67" t="s">
        <v>1664</v>
      </c>
      <c r="F92" s="420">
        <v>777863.51</v>
      </c>
      <c r="G92" s="67">
        <v>2017</v>
      </c>
      <c r="H92" s="67" t="s">
        <v>457</v>
      </c>
      <c r="I92" s="67">
        <v>60</v>
      </c>
      <c r="J92" s="87" t="s">
        <v>1574</v>
      </c>
      <c r="K92" s="67" t="s">
        <v>1703</v>
      </c>
      <c r="L92" s="67" t="s">
        <v>1708</v>
      </c>
      <c r="M92" s="67" t="s">
        <v>1254</v>
      </c>
      <c r="N92" s="67"/>
      <c r="O92" s="67"/>
      <c r="P92" s="67" t="s">
        <v>1704</v>
      </c>
      <c r="Q92" s="103" t="s">
        <v>1702</v>
      </c>
    </row>
    <row r="93" spans="1:17" ht="60" x14ac:dyDescent="0.2">
      <c r="A93" s="86" t="s">
        <v>1102</v>
      </c>
      <c r="B93" s="67" t="s">
        <v>1701</v>
      </c>
      <c r="C93" s="87" t="s">
        <v>632</v>
      </c>
      <c r="D93" s="67" t="s">
        <v>1686</v>
      </c>
      <c r="E93" s="67" t="s">
        <v>1664</v>
      </c>
      <c r="F93" s="420">
        <v>996979.99</v>
      </c>
      <c r="G93" s="67">
        <v>2017</v>
      </c>
      <c r="H93" s="67" t="s">
        <v>457</v>
      </c>
      <c r="I93" s="67">
        <v>60</v>
      </c>
      <c r="J93" s="87" t="s">
        <v>1574</v>
      </c>
      <c r="K93" s="67" t="s">
        <v>1703</v>
      </c>
      <c r="L93" s="67" t="s">
        <v>1707</v>
      </c>
      <c r="M93" s="67" t="s">
        <v>1254</v>
      </c>
      <c r="N93" s="67"/>
      <c r="O93" s="67"/>
      <c r="P93" s="67" t="s">
        <v>1705</v>
      </c>
      <c r="Q93" s="103" t="s">
        <v>1706</v>
      </c>
    </row>
    <row r="94" spans="1:17" ht="24" x14ac:dyDescent="0.2">
      <c r="A94" s="86" t="s">
        <v>1102</v>
      </c>
      <c r="B94" s="87" t="s">
        <v>1573</v>
      </c>
      <c r="C94" s="87" t="s">
        <v>632</v>
      </c>
      <c r="D94" s="67" t="s">
        <v>1684</v>
      </c>
      <c r="E94" s="67" t="s">
        <v>622</v>
      </c>
      <c r="F94" s="420">
        <v>122388</v>
      </c>
      <c r="G94" s="67">
        <v>2014</v>
      </c>
      <c r="H94" s="67" t="s">
        <v>457</v>
      </c>
      <c r="I94" s="67">
        <v>60</v>
      </c>
      <c r="J94" s="87" t="s">
        <v>1574</v>
      </c>
      <c r="K94" s="67" t="s">
        <v>8</v>
      </c>
      <c r="L94" s="67"/>
      <c r="M94" s="67"/>
      <c r="N94" s="67"/>
      <c r="O94" s="67"/>
      <c r="P94" s="67"/>
      <c r="Q94" s="103"/>
    </row>
    <row r="95" spans="1:17" ht="48" x14ac:dyDescent="0.2">
      <c r="A95" s="86" t="s">
        <v>1102</v>
      </c>
      <c r="B95" s="67" t="s">
        <v>1713</v>
      </c>
      <c r="C95" s="87" t="s">
        <v>632</v>
      </c>
      <c r="D95" s="300" t="s">
        <v>1991</v>
      </c>
      <c r="E95" s="299" t="s">
        <v>624</v>
      </c>
      <c r="F95" s="420">
        <v>15135</v>
      </c>
      <c r="G95" s="67">
        <v>2001</v>
      </c>
      <c r="H95" s="67" t="s">
        <v>457</v>
      </c>
      <c r="I95" s="67">
        <v>60</v>
      </c>
      <c r="J95" s="87" t="s">
        <v>1574</v>
      </c>
      <c r="K95" s="67" t="s">
        <v>625</v>
      </c>
      <c r="L95" s="67"/>
      <c r="M95" s="99" t="s">
        <v>459</v>
      </c>
      <c r="N95" s="67"/>
      <c r="O95" s="67"/>
      <c r="P95" s="67"/>
      <c r="Q95" s="103"/>
    </row>
    <row r="96" spans="1:17" ht="72" x14ac:dyDescent="0.2">
      <c r="A96" s="86" t="s">
        <v>1102</v>
      </c>
      <c r="B96" s="67" t="s">
        <v>1713</v>
      </c>
      <c r="C96" s="87" t="s">
        <v>632</v>
      </c>
      <c r="D96" s="300" t="s">
        <v>1992</v>
      </c>
      <c r="E96" s="299" t="s">
        <v>626</v>
      </c>
      <c r="F96" s="420">
        <v>224154</v>
      </c>
      <c r="G96" s="67">
        <v>2001</v>
      </c>
      <c r="H96" s="67" t="s">
        <v>627</v>
      </c>
      <c r="I96" s="67">
        <v>24</v>
      </c>
      <c r="J96" s="87" t="s">
        <v>1574</v>
      </c>
      <c r="K96" s="67" t="s">
        <v>1521</v>
      </c>
      <c r="L96" s="67"/>
      <c r="M96" s="67"/>
      <c r="N96" s="67"/>
      <c r="O96" s="67"/>
      <c r="P96" s="67"/>
      <c r="Q96" s="103"/>
    </row>
    <row r="97" spans="1:17" ht="72" x14ac:dyDescent="0.2">
      <c r="A97" s="86" t="s">
        <v>1102</v>
      </c>
      <c r="B97" s="100" t="s">
        <v>1626</v>
      </c>
      <c r="C97" s="87" t="s">
        <v>632</v>
      </c>
      <c r="D97" s="300" t="s">
        <v>1993</v>
      </c>
      <c r="E97" s="67" t="s">
        <v>628</v>
      </c>
      <c r="F97" s="441">
        <v>26601</v>
      </c>
      <c r="G97" s="67">
        <v>2018</v>
      </c>
      <c r="H97" s="67" t="s">
        <v>489</v>
      </c>
      <c r="I97" s="67">
        <v>48</v>
      </c>
      <c r="J97" s="87" t="s">
        <v>1574</v>
      </c>
      <c r="K97" s="67" t="s">
        <v>1519</v>
      </c>
      <c r="L97" s="67"/>
      <c r="M97" s="67"/>
      <c r="N97" s="67"/>
      <c r="O97" s="67"/>
      <c r="P97" s="67" t="s">
        <v>1516</v>
      </c>
      <c r="Q97" s="103" t="s">
        <v>1520</v>
      </c>
    </row>
    <row r="98" spans="1:17" ht="96" x14ac:dyDescent="0.2">
      <c r="A98" s="86" t="s">
        <v>1102</v>
      </c>
      <c r="B98" s="67" t="s">
        <v>1571</v>
      </c>
      <c r="C98" s="87" t="s">
        <v>632</v>
      </c>
      <c r="D98" s="300" t="s">
        <v>1994</v>
      </c>
      <c r="E98" s="67" t="s">
        <v>629</v>
      </c>
      <c r="F98" s="420">
        <v>209769</v>
      </c>
      <c r="G98" s="67">
        <v>2018</v>
      </c>
      <c r="H98" s="67" t="s">
        <v>488</v>
      </c>
      <c r="I98" s="67">
        <v>36</v>
      </c>
      <c r="J98" s="87" t="s">
        <v>1574</v>
      </c>
      <c r="K98" s="67" t="s">
        <v>1000</v>
      </c>
      <c r="L98" s="67"/>
      <c r="M98" s="67"/>
      <c r="N98" s="67"/>
      <c r="O98" s="67"/>
      <c r="P98" s="67" t="s">
        <v>1517</v>
      </c>
      <c r="Q98" s="103" t="s">
        <v>1518</v>
      </c>
    </row>
    <row r="99" spans="1:17" ht="48" x14ac:dyDescent="0.2">
      <c r="A99" s="86" t="s">
        <v>1102</v>
      </c>
      <c r="B99" s="67" t="s">
        <v>1571</v>
      </c>
      <c r="C99" s="87" t="s">
        <v>632</v>
      </c>
      <c r="D99" s="300" t="s">
        <v>1995</v>
      </c>
      <c r="E99" s="67" t="s">
        <v>630</v>
      </c>
      <c r="F99" s="420">
        <v>770993</v>
      </c>
      <c r="G99" s="67">
        <v>2018</v>
      </c>
      <c r="H99" s="67" t="s">
        <v>488</v>
      </c>
      <c r="I99" s="67">
        <v>30</v>
      </c>
      <c r="J99" s="87" t="s">
        <v>1574</v>
      </c>
      <c r="K99" s="67" t="s">
        <v>1000</v>
      </c>
      <c r="L99" s="67"/>
      <c r="M99" s="67"/>
      <c r="N99" s="67"/>
      <c r="O99" s="67"/>
      <c r="P99" s="67" t="s">
        <v>1691</v>
      </c>
      <c r="Q99" s="103" t="s">
        <v>1522</v>
      </c>
    </row>
    <row r="100" spans="1:17" ht="48" x14ac:dyDescent="0.2">
      <c r="A100" s="86" t="s">
        <v>1102</v>
      </c>
      <c r="B100" s="67" t="s">
        <v>1571</v>
      </c>
      <c r="C100" s="87" t="s">
        <v>632</v>
      </c>
      <c r="D100" s="67" t="s">
        <v>1689</v>
      </c>
      <c r="E100" s="100" t="s">
        <v>215</v>
      </c>
      <c r="F100" s="419">
        <v>414863</v>
      </c>
      <c r="G100" s="67">
        <v>2015</v>
      </c>
      <c r="H100" s="67" t="s">
        <v>243</v>
      </c>
      <c r="I100" s="67">
        <v>30</v>
      </c>
      <c r="J100" s="87" t="s">
        <v>1574</v>
      </c>
      <c r="K100" s="67" t="s">
        <v>1690</v>
      </c>
      <c r="L100" s="67" t="s">
        <v>1693</v>
      </c>
      <c r="M100" s="67" t="s">
        <v>1254</v>
      </c>
      <c r="N100" s="67"/>
      <c r="O100" s="67"/>
      <c r="P100" s="67" t="s">
        <v>1692</v>
      </c>
      <c r="Q100" s="67" t="s">
        <v>1692</v>
      </c>
    </row>
    <row r="101" spans="1:17" ht="48" x14ac:dyDescent="0.2">
      <c r="A101" s="86" t="s">
        <v>1102</v>
      </c>
      <c r="B101" s="67" t="s">
        <v>1571</v>
      </c>
      <c r="C101" s="87" t="s">
        <v>632</v>
      </c>
      <c r="D101" s="67" t="s">
        <v>1688</v>
      </c>
      <c r="E101" s="100" t="s">
        <v>216</v>
      </c>
      <c r="F101" s="419">
        <v>412223</v>
      </c>
      <c r="G101" s="67">
        <v>2015</v>
      </c>
      <c r="H101" s="67" t="s">
        <v>243</v>
      </c>
      <c r="I101" s="67">
        <v>30</v>
      </c>
      <c r="J101" s="87" t="s">
        <v>1574</v>
      </c>
      <c r="K101" s="67" t="s">
        <v>1690</v>
      </c>
      <c r="L101" s="67" t="s">
        <v>1694</v>
      </c>
      <c r="M101" s="67" t="s">
        <v>1254</v>
      </c>
      <c r="N101" s="67"/>
      <c r="O101" s="67"/>
      <c r="P101" s="67" t="s">
        <v>1695</v>
      </c>
      <c r="Q101" s="67" t="s">
        <v>1695</v>
      </c>
    </row>
    <row r="102" spans="1:17" ht="36" x14ac:dyDescent="0.2">
      <c r="A102" s="86" t="s">
        <v>1102</v>
      </c>
      <c r="B102" s="67" t="s">
        <v>1571</v>
      </c>
      <c r="C102" s="87" t="s">
        <v>632</v>
      </c>
      <c r="D102" s="67" t="s">
        <v>1696</v>
      </c>
      <c r="E102" s="100" t="s">
        <v>217</v>
      </c>
      <c r="F102" s="419">
        <v>87976</v>
      </c>
      <c r="G102" s="67">
        <v>2015</v>
      </c>
      <c r="H102" s="67" t="s">
        <v>243</v>
      </c>
      <c r="I102" s="67">
        <v>30</v>
      </c>
      <c r="J102" s="87" t="s">
        <v>1574</v>
      </c>
      <c r="K102" s="67" t="s">
        <v>1697</v>
      </c>
      <c r="L102" s="67" t="s">
        <v>1960</v>
      </c>
      <c r="M102" s="67" t="s">
        <v>1254</v>
      </c>
      <c r="N102" s="67"/>
      <c r="O102" s="67"/>
      <c r="P102" s="67" t="s">
        <v>1698</v>
      </c>
      <c r="Q102" s="67" t="s">
        <v>1698</v>
      </c>
    </row>
    <row r="103" spans="1:17" ht="15.75" x14ac:dyDescent="0.2">
      <c r="A103" s="310" t="s">
        <v>2496</v>
      </c>
      <c r="B103" s="310"/>
      <c r="C103" s="310"/>
      <c r="D103" s="310"/>
      <c r="E103" s="310"/>
      <c r="F103" s="442">
        <f>SUM(F3:F102)</f>
        <v>29240470.22000001</v>
      </c>
      <c r="G103" s="83"/>
      <c r="H103" s="67"/>
      <c r="I103" s="67"/>
      <c r="J103" s="67"/>
      <c r="K103" s="67"/>
      <c r="L103" s="67"/>
      <c r="M103" s="67"/>
      <c r="N103" s="67"/>
      <c r="O103" s="67"/>
      <c r="P103" s="67"/>
      <c r="Q103" s="67"/>
    </row>
    <row r="104" spans="1:17" x14ac:dyDescent="0.2">
      <c r="P104" s="36"/>
      <c r="Q104" s="36"/>
    </row>
    <row r="107" spans="1:17" ht="63.75" x14ac:dyDescent="0.2">
      <c r="G107" s="37" t="s">
        <v>2137</v>
      </c>
    </row>
    <row r="109" spans="1:17" ht="63.75" x14ac:dyDescent="0.2">
      <c r="G109" s="37" t="s">
        <v>2138</v>
      </c>
    </row>
  </sheetData>
  <mergeCells count="2">
    <mergeCell ref="A1:F1"/>
    <mergeCell ref="N1:Q1"/>
  </mergeCells>
  <pageMargins left="0.7" right="0.7" top="0.75" bottom="0.75" header="0.3" footer="0.3"/>
  <pageSetup scale="64" orientation="landscape" r:id="rId1"/>
  <rowBreaks count="1" manualBreakCount="1">
    <brk id="85"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6</vt:i4>
      </vt:variant>
    </vt:vector>
  </HeadingPairs>
  <TitlesOfParts>
    <vt:vector size="41" baseType="lpstr">
      <vt:lpstr>TEREN APAVIL </vt:lpstr>
      <vt:lpstr>TEREN CET</vt:lpstr>
      <vt:lpstr>TEREN SCOLI</vt:lpstr>
      <vt:lpstr>TEREN CALIMANESTI SERV</vt:lpstr>
      <vt:lpstr>TEREN D PUBLIC</vt:lpstr>
      <vt:lpstr>TEREN D PRIVAT</vt:lpstr>
      <vt:lpstr>CONST DR PUBLICE</vt:lpstr>
      <vt:lpstr>PODETE</vt:lpstr>
      <vt:lpstr>CONSTR D PUBLIC</vt:lpstr>
      <vt:lpstr>CONSTR D PRIVAT</vt:lpstr>
      <vt:lpstr>CONSTRUCTII CET</vt:lpstr>
      <vt:lpstr>CONSTRUCTII APAVIL</vt:lpstr>
      <vt:lpstr>CONSTRUCTII SCOLI</vt:lpstr>
      <vt:lpstr>CONSTR SCOLI SMIS 52896</vt:lpstr>
      <vt:lpstr>CONSTR CALIM SERV</vt:lpstr>
      <vt:lpstr>CONSTR ANL</vt:lpstr>
      <vt:lpstr>CONSTR DOM PUB SMIS 14918</vt:lpstr>
      <vt:lpstr>CONSTR C EXP N OLTENIA</vt:lpstr>
      <vt:lpstr>ECHIP CET</vt:lpstr>
      <vt:lpstr>ECHIP APAVIL</vt:lpstr>
      <vt:lpstr>ECHIP D PUBLIC</vt:lpstr>
      <vt:lpstr>ECHIP C E N OLTENIA</vt:lpstr>
      <vt:lpstr>ECHIP SMIS 114614 PRIVAT </vt:lpstr>
      <vt:lpstr>ECHIP D PRIVAT</vt:lpstr>
      <vt:lpstr>MOBILIER SMIS 14918 PUBLIC</vt:lpstr>
      <vt:lpstr>MOBILIER PRIMARIE</vt:lpstr>
      <vt:lpstr>MOBILIER SMIS 54849 PRIVAT</vt:lpstr>
      <vt:lpstr>MIJLOACE TR PRIVAT</vt:lpstr>
      <vt:lpstr>MIJLOACE TR C E N OLTENIA </vt:lpstr>
      <vt:lpstr>PRIVAT APAVIL</vt:lpstr>
      <vt:lpstr>PRIVAT CALIM SERV</vt:lpstr>
      <vt:lpstr>OB ONV C E N OLTENIA</vt:lpstr>
      <vt:lpstr>OB INV STAZI</vt:lpstr>
      <vt:lpstr>OB INV ALEGERI</vt:lpstr>
      <vt:lpstr>CONCESIUNI 205</vt:lpstr>
      <vt:lpstr>'CONST DR PUBLICE'!Print_Area</vt:lpstr>
      <vt:lpstr>'CONSTR D PUBLIC'!Print_Area</vt:lpstr>
      <vt:lpstr>'ECHIP D PUBLIC'!Print_Area</vt:lpstr>
      <vt:lpstr>'MOBILIER SMIS 54849 PRIVAT'!Print_Area</vt:lpstr>
      <vt:lpstr>'TEREN CET'!Print_Area</vt:lpstr>
      <vt:lpstr>'TEREN SCOLI'!Print_Area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2019-05-27T12:26:54Z</cp:lastPrinted>
  <dcterms:created xsi:type="dcterms:W3CDTF">2016-02-24T12:39:59Z</dcterms:created>
  <dcterms:modified xsi:type="dcterms:W3CDTF">2019-05-28T06:22:46Z</dcterms:modified>
</cp:coreProperties>
</file>